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G9" i="1"/>
  <c r="H9" i="1"/>
  <c r="I9" i="1"/>
  <c r="J9" i="1"/>
  <c r="K9" i="1"/>
  <c r="L9" i="1"/>
  <c r="L18" i="1" s="1"/>
  <c r="L23" i="1" s="1"/>
  <c r="M9" i="1"/>
  <c r="M18" i="1" s="1"/>
  <c r="M23" i="1" s="1"/>
  <c r="D10" i="1"/>
  <c r="E10" i="1"/>
  <c r="D11" i="1"/>
  <c r="E11" i="1"/>
  <c r="D12" i="1"/>
  <c r="E12" i="1"/>
  <c r="F13" i="1"/>
  <c r="G13" i="1"/>
  <c r="H13" i="1"/>
  <c r="I13" i="1"/>
  <c r="J13" i="1"/>
  <c r="K13" i="1"/>
  <c r="L13" i="1"/>
  <c r="E13" i="1" s="1"/>
  <c r="M13" i="1"/>
  <c r="D14" i="1"/>
  <c r="E14" i="1"/>
  <c r="D15" i="1"/>
  <c r="E15" i="1"/>
  <c r="D16" i="1"/>
  <c r="E16" i="1"/>
  <c r="E17" i="1"/>
  <c r="F17" i="1"/>
  <c r="G17" i="1"/>
  <c r="H17" i="1"/>
  <c r="I17" i="1"/>
  <c r="J17" i="1"/>
  <c r="K17" i="1"/>
  <c r="L17" i="1"/>
  <c r="D17" i="1" s="1"/>
  <c r="M17" i="1"/>
  <c r="F18" i="1"/>
  <c r="G18" i="1"/>
  <c r="H18" i="1"/>
  <c r="I18" i="1"/>
  <c r="E18" i="1" s="1"/>
  <c r="J18" i="1"/>
  <c r="J23" i="1" s="1"/>
  <c r="K18" i="1"/>
  <c r="K23" i="1" s="1"/>
  <c r="D19" i="1"/>
  <c r="E19" i="1"/>
  <c r="D20" i="1"/>
  <c r="E20" i="1"/>
  <c r="D21" i="1"/>
  <c r="E21" i="1"/>
  <c r="D22" i="1"/>
  <c r="E22" i="1"/>
  <c r="F23" i="1"/>
  <c r="G23" i="1"/>
  <c r="H23" i="1"/>
  <c r="I23" i="1"/>
  <c r="E23" i="1" s="1"/>
  <c r="D23" i="1" l="1"/>
  <c r="D18" i="1"/>
  <c r="D13" i="1"/>
  <c r="D9" i="1"/>
</calcChain>
</file>

<file path=xl/sharedStrings.xml><?xml version="1.0" encoding="utf-8"?>
<sst xmlns="http://schemas.openxmlformats.org/spreadsheetml/2006/main" count="73" uniqueCount="63">
  <si>
    <t>CENTRALIZAT</t>
  </si>
  <si>
    <t>CUI: 3394252</t>
  </si>
  <si>
    <t xml:space="preserve"> Cod 03</t>
  </si>
  <si>
    <t>Fluxuri de trezorerie (cod 03) - Trimestrul: 4,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</si>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</sst>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>
        <v>50.12</v>
      </c>
      <c r="M5" s="5" t="s">
        <v>14</v>
      </c>
    </row>
    <row r="6" spans="1:13" s="6" customFormat="1" x14ac:dyDescent="0.25">
      <c r="A6" s="9" t="s">
        <v>15</v>
      </c>
      <c r="B6" s="9" t="s">
        <v>16</v>
      </c>
      <c r="C6" s="9" t="s">
        <v>17</v>
      </c>
      <c r="D6" s="10">
        <f>F6+G6+H6+I6+J6+K6+L6</f>
        <v>0</v>
      </c>
      <c r="E6" s="10">
        <f>I6+J6+K6+L6</f>
        <v>0</v>
      </c>
      <c r="F6" s="10"/>
      <c r="G6" s="10"/>
      <c r="H6" s="10"/>
      <c r="I6" s="10"/>
      <c r="J6" s="10"/>
      <c r="K6" s="10"/>
      <c r="L6" s="10"/>
      <c r="M6" s="10"/>
    </row>
    <row r="7" spans="1:13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11745328</v>
      </c>
      <c r="E7" s="10">
        <f>I7+J7+K7+L7</f>
        <v>280193</v>
      </c>
      <c r="F7" s="10">
        <v>2584492</v>
      </c>
      <c r="G7" s="10">
        <v>0</v>
      </c>
      <c r="H7" s="10">
        <v>8880643</v>
      </c>
      <c r="I7" s="10">
        <v>0</v>
      </c>
      <c r="J7" s="10">
        <v>0</v>
      </c>
      <c r="K7" s="10">
        <v>280193</v>
      </c>
      <c r="L7" s="10">
        <v>0</v>
      </c>
      <c r="M7" s="10">
        <v>0</v>
      </c>
    </row>
    <row r="8" spans="1:13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8145978</v>
      </c>
      <c r="E8" s="10">
        <f>I8+J8+K8+L8</f>
        <v>255120</v>
      </c>
      <c r="F8" s="10">
        <v>2584492</v>
      </c>
      <c r="G8" s="10">
        <v>0</v>
      </c>
      <c r="H8" s="10">
        <v>5306366</v>
      </c>
      <c r="I8" s="10">
        <v>0</v>
      </c>
      <c r="J8" s="10">
        <v>0</v>
      </c>
      <c r="K8" s="10">
        <v>255120</v>
      </c>
      <c r="L8" s="10">
        <v>0</v>
      </c>
      <c r="M8" s="10">
        <v>0</v>
      </c>
    </row>
    <row r="9" spans="1:13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3599350</v>
      </c>
      <c r="E9" s="10">
        <f>I9+J9+K9+L9</f>
        <v>25073</v>
      </c>
      <c r="F9" s="10">
        <f>F7-F8</f>
        <v>0</v>
      </c>
      <c r="G9" s="10">
        <f>G7-G8</f>
        <v>0</v>
      </c>
      <c r="H9" s="10">
        <f>H7-H8</f>
        <v>3574277</v>
      </c>
      <c r="I9" s="10">
        <f>I7-I8</f>
        <v>0</v>
      </c>
      <c r="J9" s="10">
        <f>J7-J8</f>
        <v>0</v>
      </c>
      <c r="K9" s="10">
        <f>K7-K8</f>
        <v>25073</v>
      </c>
      <c r="L9" s="10">
        <f>L7-L8</f>
        <v>0</v>
      </c>
      <c r="M9" s="10">
        <f>M7-M8</f>
        <v>0</v>
      </c>
    </row>
    <row r="10" spans="1:13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0</v>
      </c>
      <c r="E10" s="10">
        <f>I10+J10+K10+L10</f>
        <v>0</v>
      </c>
      <c r="F10" s="10"/>
      <c r="G10" s="10"/>
      <c r="H10" s="10"/>
      <c r="I10" s="10"/>
      <c r="J10" s="10"/>
      <c r="K10" s="10"/>
      <c r="L10" s="10"/>
      <c r="M10" s="10"/>
    </row>
    <row r="11" spans="1:13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F12+G12+H12+I12+J12+K12+L12</f>
        <v>3731114</v>
      </c>
      <c r="E12" s="10">
        <f>I12+J12+K12+L12</f>
        <v>0</v>
      </c>
      <c r="F12" s="10">
        <v>0</v>
      </c>
      <c r="G12" s="10">
        <v>0</v>
      </c>
      <c r="H12" s="10">
        <v>3731114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F13+G13+H13+I13+J13+K13+L13</f>
        <v>-3731114</v>
      </c>
      <c r="E13" s="10">
        <f>I13+J13+K13+L13</f>
        <v>0</v>
      </c>
      <c r="F13" s="10">
        <f>F11-F12</f>
        <v>0</v>
      </c>
      <c r="G13" s="10">
        <f>G11-G12</f>
        <v>0</v>
      </c>
      <c r="H13" s="10">
        <f>H11-H12</f>
        <v>-3731114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</row>
    <row r="14" spans="1:13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0</v>
      </c>
      <c r="E14" s="10">
        <f>I14+J14+K14+L14</f>
        <v>0</v>
      </c>
      <c r="F14" s="10"/>
      <c r="G14" s="10"/>
      <c r="H14" s="10"/>
      <c r="I14" s="10"/>
      <c r="J14" s="10"/>
      <c r="K14" s="10"/>
      <c r="L14" s="10"/>
      <c r="M14" s="10"/>
    </row>
    <row r="15" spans="1:13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F16+G16+H16+I16+J16+K16+L16</f>
        <v>0</v>
      </c>
      <c r="E16" s="10">
        <f>I16+J16+K16+L16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F17+G17+H17+I17+J17+K17+L17</f>
        <v>0</v>
      </c>
      <c r="E17" s="10">
        <f>I17+J17+K17+L17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</row>
    <row r="18" spans="1:13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F18+G18+H18+I18+J18+K18+L18</f>
        <v>-131764</v>
      </c>
      <c r="E18" s="10">
        <f>I18+J18+K18+L18</f>
        <v>25073</v>
      </c>
      <c r="F18" s="10">
        <f>F9+F13+F17</f>
        <v>0</v>
      </c>
      <c r="G18" s="10">
        <f>G9+G13+G17</f>
        <v>0</v>
      </c>
      <c r="H18" s="10">
        <f>H9+H13+H17</f>
        <v>-156837</v>
      </c>
      <c r="I18" s="10">
        <f>I9+I13+I17</f>
        <v>0</v>
      </c>
      <c r="J18" s="10">
        <f>J9+J13+J17</f>
        <v>0</v>
      </c>
      <c r="K18" s="10">
        <f>K9+K13+K17</f>
        <v>25073</v>
      </c>
      <c r="L18" s="10">
        <f>L9+L13+L17</f>
        <v>0</v>
      </c>
      <c r="M18" s="10">
        <f>M9+M13+M17</f>
        <v>0</v>
      </c>
    </row>
    <row r="19" spans="1:13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F19+G19+H19+I19+J19+K19+L19</f>
        <v>1523239</v>
      </c>
      <c r="E19" s="10">
        <f>I19+J19+K19+L19</f>
        <v>9341</v>
      </c>
      <c r="F19" s="10">
        <v>0</v>
      </c>
      <c r="G19" s="10">
        <v>0</v>
      </c>
      <c r="H19" s="10">
        <v>1513898</v>
      </c>
      <c r="I19" s="10">
        <v>0</v>
      </c>
      <c r="J19" s="10">
        <v>0</v>
      </c>
      <c r="K19" s="10">
        <v>9341</v>
      </c>
      <c r="L19" s="10">
        <v>0</v>
      </c>
      <c r="M19" s="10">
        <v>0</v>
      </c>
    </row>
    <row r="20" spans="1:13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F20+G20+H20+I20+J20+K20+L20</f>
        <v>1380150</v>
      </c>
      <c r="E20" s="10">
        <f>I20+J20+K20+L20</f>
        <v>0</v>
      </c>
      <c r="F20" s="10">
        <v>0</v>
      </c>
      <c r="G20" s="10">
        <v>0</v>
      </c>
      <c r="H20" s="10">
        <v>1380150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1380150</v>
      </c>
      <c r="E21" s="10">
        <f>I21+J21+K21+L21</f>
        <v>0</v>
      </c>
      <c r="F21" s="10">
        <v>0</v>
      </c>
      <c r="G21" s="10">
        <v>0</v>
      </c>
      <c r="H21" s="10">
        <v>1380150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F23+G23+H23+I23+J23+K23+L23</f>
        <v>1391475</v>
      </c>
      <c r="E23" s="10">
        <f>I23+J23+K23+L23</f>
        <v>34414</v>
      </c>
      <c r="F23" s="10">
        <f>F18+F19+F20-F21-F22</f>
        <v>0</v>
      </c>
      <c r="G23" s="10">
        <f>G18+G19+G20-G21-G22</f>
        <v>0</v>
      </c>
      <c r="H23" s="10">
        <f>H18+H19+H20-H21-H22</f>
        <v>1357061</v>
      </c>
      <c r="I23" s="10">
        <f>I18+I19+I20-I21-I22</f>
        <v>0</v>
      </c>
      <c r="J23" s="10">
        <f>J18+J19+J20-J21-J22</f>
        <v>0</v>
      </c>
      <c r="K23" s="10">
        <f>K18+K19+K20-K21-K22</f>
        <v>34414</v>
      </c>
      <c r="L23" s="10">
        <f>L18+L19+L20-L21-L22</f>
        <v>0</v>
      </c>
      <c r="M23" s="10">
        <f>M18+M19+M20-M21-M22</f>
        <v>0</v>
      </c>
    </row>
    <row r="24" spans="1:13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3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M1"/>
    <mergeCell ref="A2:M2"/>
    <mergeCell ref="A3:M3"/>
    <mergeCell ref="A4:M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2025-01-31T09:00:13Z</dcterms:created>
  <dcterms:modified xsi:type="dcterms:W3CDTF">2025-01-31T09:00:16Z</dcterms:modified>
</cp:coreProperties>
</file>