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9416A070-5066-4B76-A77C-B8A8631F4AD7}" xr6:coauthVersionLast="43" xr6:coauthVersionMax="43" xr10:uidLastSave="{00000000-0000-0000-0000-000000000000}"/>
  <bookViews>
    <workbookView xWindow="735" yWindow="735" windowWidth="15375" windowHeight="7875" xr2:uid="{507CC941-B5CB-4C5C-A106-5C48AD5594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  <c r="E17" i="1"/>
  <c r="E16" i="1" s="1"/>
  <c r="F17" i="1"/>
  <c r="F16" i="1" s="1"/>
  <c r="G17" i="1"/>
  <c r="G16" i="1" s="1"/>
  <c r="H17" i="1"/>
  <c r="I17" i="1"/>
  <c r="I16" i="1" s="1"/>
  <c r="J17" i="1"/>
  <c r="J16" i="1" s="1"/>
  <c r="K17" i="1"/>
  <c r="L17" i="1"/>
  <c r="K18" i="1"/>
  <c r="K19" i="1"/>
  <c r="D20" i="1"/>
  <c r="D16" i="1" s="1"/>
  <c r="E20" i="1"/>
  <c r="F20" i="1"/>
  <c r="G20" i="1"/>
  <c r="H20" i="1"/>
  <c r="H16" i="1" s="1"/>
  <c r="I20" i="1"/>
  <c r="J20" i="1"/>
  <c r="K20" i="1"/>
  <c r="L20" i="1"/>
  <c r="L16" i="1" s="1"/>
  <c r="K21" i="1"/>
  <c r="D22" i="1"/>
  <c r="E22" i="1"/>
  <c r="F22" i="1"/>
  <c r="G22" i="1"/>
  <c r="H22" i="1"/>
  <c r="I22" i="1"/>
  <c r="K22" i="1" s="1"/>
  <c r="J22" i="1"/>
  <c r="L22" i="1"/>
  <c r="K23" i="1"/>
  <c r="H15" i="1" l="1"/>
  <c r="H14" i="1"/>
  <c r="H13" i="1" s="1"/>
  <c r="G14" i="1"/>
  <c r="G13" i="1" s="1"/>
  <c r="G15" i="1"/>
  <c r="I14" i="1"/>
  <c r="K16" i="1"/>
  <c r="I15" i="1"/>
  <c r="L14" i="1"/>
  <c r="L13" i="1" s="1"/>
  <c r="L15" i="1"/>
  <c r="D14" i="1"/>
  <c r="D13" i="1" s="1"/>
  <c r="D15" i="1"/>
  <c r="J15" i="1"/>
  <c r="J14" i="1"/>
  <c r="J13" i="1" s="1"/>
  <c r="F15" i="1"/>
  <c r="F14" i="1"/>
  <c r="F13" i="1" s="1"/>
  <c r="E15" i="1"/>
  <c r="E14" i="1"/>
  <c r="E13" i="1" s="1"/>
  <c r="K15" i="1" l="1"/>
  <c r="K14" i="1"/>
  <c r="I13" i="1"/>
  <c r="K13" i="1" s="1"/>
</calcChain>
</file>

<file path=xl/sharedStrings.xml><?xml version="1.0" encoding="utf-8"?>
<sst xmlns="http://schemas.openxmlformats.org/spreadsheetml/2006/main" count="59" uniqueCount="57">
  <si>
    <t>CENTRALIZAT</t>
  </si>
  <si>
    <t>CUI: 3394252</t>
  </si>
  <si>
    <t xml:space="preserve"> Anexa 7</t>
  </si>
  <si>
    <t>Cont de executie - Detalierea cheltuielilor - Trimestrul: 1, Anul: 2022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</si>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</sst>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E662-1A74-4F62-AEFD-B3DFE07F50CF}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25">
      <c r="A13" s="10" t="s">
        <v>19</v>
      </c>
      <c r="B13" s="10" t="s">
        <v>20</v>
      </c>
      <c r="C13" s="10" t="s">
        <v>21</v>
      </c>
      <c r="D13" s="11">
        <f>D14</f>
        <v>0</v>
      </c>
      <c r="E13" s="11">
        <f>E14</f>
        <v>0</v>
      </c>
      <c r="F13" s="11">
        <f>F14</f>
        <v>43450</v>
      </c>
      <c r="G13" s="11">
        <f>G14</f>
        <v>12000</v>
      </c>
      <c r="H13" s="11">
        <f>H14</f>
        <v>12000</v>
      </c>
      <c r="I13" s="11">
        <f>I14</f>
        <v>12000</v>
      </c>
      <c r="J13" s="11">
        <f>J14</f>
        <v>9610</v>
      </c>
      <c r="K13" s="11">
        <f>I13-J13</f>
        <v>2390</v>
      </c>
      <c r="L13" s="11">
        <f>L14</f>
        <v>9610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D16</f>
        <v>0</v>
      </c>
      <c r="E14" s="11">
        <f>E16</f>
        <v>0</v>
      </c>
      <c r="F14" s="11">
        <f>F16</f>
        <v>43450</v>
      </c>
      <c r="G14" s="11">
        <f>G16</f>
        <v>12000</v>
      </c>
      <c r="H14" s="11">
        <f>H16</f>
        <v>12000</v>
      </c>
      <c r="I14" s="11">
        <f>I16</f>
        <v>12000</v>
      </c>
      <c r="J14" s="11">
        <f>J16</f>
        <v>9610</v>
      </c>
      <c r="K14" s="11">
        <f>I14-J14</f>
        <v>2390</v>
      </c>
      <c r="L14" s="11">
        <f>L16</f>
        <v>9610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0</v>
      </c>
      <c r="E15" s="11">
        <f>E16</f>
        <v>0</v>
      </c>
      <c r="F15" s="11">
        <f>F16</f>
        <v>43450</v>
      </c>
      <c r="G15" s="11">
        <f>G16</f>
        <v>12000</v>
      </c>
      <c r="H15" s="11">
        <f>H16</f>
        <v>12000</v>
      </c>
      <c r="I15" s="11">
        <f>I16</f>
        <v>12000</v>
      </c>
      <c r="J15" s="11">
        <f>J16</f>
        <v>9610</v>
      </c>
      <c r="K15" s="11">
        <f>I15-J15</f>
        <v>2390</v>
      </c>
      <c r="L15" s="11">
        <f>L16</f>
        <v>9610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D17+D20+D22</f>
        <v>0</v>
      </c>
      <c r="E16" s="11">
        <f>E17+E20+E22</f>
        <v>0</v>
      </c>
      <c r="F16" s="11">
        <f>F17+F20+F22</f>
        <v>43450</v>
      </c>
      <c r="G16" s="11">
        <f>G17+G20+G22</f>
        <v>12000</v>
      </c>
      <c r="H16" s="11">
        <f>H17+H20+H22</f>
        <v>12000</v>
      </c>
      <c r="I16" s="11">
        <f>I17+I20+I22</f>
        <v>12000</v>
      </c>
      <c r="J16" s="11">
        <f>J17+J20+J22</f>
        <v>9610</v>
      </c>
      <c r="K16" s="11">
        <f>I16-J16</f>
        <v>2390</v>
      </c>
      <c r="L16" s="11">
        <f>L17+L20+L22</f>
        <v>9610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f>D18+D19</f>
        <v>0</v>
      </c>
      <c r="E17" s="11">
        <f>E18+E19</f>
        <v>0</v>
      </c>
      <c r="F17" s="11">
        <f>F18+F19</f>
        <v>41000</v>
      </c>
      <c r="G17" s="11">
        <f>G18+G19</f>
        <v>11000</v>
      </c>
      <c r="H17" s="11">
        <f>H18+H19</f>
        <v>11000</v>
      </c>
      <c r="I17" s="11">
        <f>I18+I19</f>
        <v>11000</v>
      </c>
      <c r="J17" s="11">
        <f>J18+J19</f>
        <v>9398</v>
      </c>
      <c r="K17" s="11">
        <f>I17-J17</f>
        <v>1602</v>
      </c>
      <c r="L17" s="11">
        <f>L18+L19</f>
        <v>9398</v>
      </c>
    </row>
    <row r="18" spans="1:12" s="6" customFormat="1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36000</v>
      </c>
      <c r="G18" s="11">
        <v>9000</v>
      </c>
      <c r="H18" s="11">
        <v>9000</v>
      </c>
      <c r="I18" s="11">
        <v>9000</v>
      </c>
      <c r="J18" s="11">
        <v>8530</v>
      </c>
      <c r="K18" s="11">
        <f>I18-J18</f>
        <v>470</v>
      </c>
      <c r="L18" s="11">
        <v>8530</v>
      </c>
    </row>
    <row r="19" spans="1:12" s="6" customFormat="1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5000</v>
      </c>
      <c r="G19" s="11">
        <v>2000</v>
      </c>
      <c r="H19" s="11">
        <v>2000</v>
      </c>
      <c r="I19" s="11">
        <v>2000</v>
      </c>
      <c r="J19" s="11">
        <v>868</v>
      </c>
      <c r="K19" s="11">
        <f>I19-J19</f>
        <v>1132</v>
      </c>
      <c r="L19" s="11">
        <v>868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f>+D21</f>
        <v>0</v>
      </c>
      <c r="E20" s="11">
        <f>+E21</f>
        <v>0</v>
      </c>
      <c r="F20" s="11">
        <f>+F21</f>
        <v>1450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I20-J20</f>
        <v>0</v>
      </c>
      <c r="L20" s="11">
        <f>+L21</f>
        <v>0</v>
      </c>
    </row>
    <row r="21" spans="1:12" s="6" customFormat="1" x14ac:dyDescent="0.25">
      <c r="A21" s="10" t="s">
        <v>43</v>
      </c>
      <c r="B21" s="10" t="s">
        <v>44</v>
      </c>
      <c r="C21" s="10" t="s">
        <v>45</v>
      </c>
      <c r="D21" s="11">
        <v>0</v>
      </c>
      <c r="E21" s="11">
        <v>0</v>
      </c>
      <c r="F21" s="11">
        <v>1450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0</v>
      </c>
    </row>
    <row r="22" spans="1:12" s="6" customFormat="1" x14ac:dyDescent="0.25">
      <c r="A22" s="10" t="s">
        <v>46</v>
      </c>
      <c r="B22" s="10" t="s">
        <v>47</v>
      </c>
      <c r="C22" s="10" t="s">
        <v>48</v>
      </c>
      <c r="D22" s="11">
        <f>+D23</f>
        <v>0</v>
      </c>
      <c r="E22" s="11">
        <f>+E23</f>
        <v>0</v>
      </c>
      <c r="F22" s="11">
        <f>+F23</f>
        <v>1000</v>
      </c>
      <c r="G22" s="11">
        <f>+G23</f>
        <v>1000</v>
      </c>
      <c r="H22" s="11">
        <f>+H23</f>
        <v>1000</v>
      </c>
      <c r="I22" s="11">
        <f>+I23</f>
        <v>1000</v>
      </c>
      <c r="J22" s="11">
        <f>+J23</f>
        <v>212</v>
      </c>
      <c r="K22" s="11">
        <f>I22-J22</f>
        <v>788</v>
      </c>
      <c r="L22" s="11">
        <f>+L23</f>
        <v>212</v>
      </c>
    </row>
    <row r="23" spans="1:12" s="6" customFormat="1" x14ac:dyDescent="0.25">
      <c r="A23" s="10" t="s">
        <v>49</v>
      </c>
      <c r="B23" s="10" t="s">
        <v>50</v>
      </c>
      <c r="C23" s="10" t="s">
        <v>51</v>
      </c>
      <c r="D23" s="11">
        <v>0</v>
      </c>
      <c r="E23" s="11">
        <v>0</v>
      </c>
      <c r="F23" s="11">
        <v>1000</v>
      </c>
      <c r="G23" s="11">
        <v>1000</v>
      </c>
      <c r="H23" s="11">
        <v>1000</v>
      </c>
      <c r="I23" s="11">
        <v>1000</v>
      </c>
      <c r="J23" s="11">
        <v>212</v>
      </c>
      <c r="K23" s="11">
        <f>I23-J23</f>
        <v>788</v>
      </c>
      <c r="L23" s="11">
        <v>212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3" t="s">
        <v>52</v>
      </c>
      <c r="B25" s="13"/>
      <c r="C25" s="13"/>
      <c r="D25" s="13"/>
      <c r="E25" s="13" t="s">
        <v>54</v>
      </c>
      <c r="F25" s="13"/>
      <c r="G25" s="13"/>
      <c r="H25" s="13"/>
      <c r="I25" s="13" t="s">
        <v>55</v>
      </c>
      <c r="J25" s="13"/>
      <c r="K25" s="13"/>
      <c r="L25" s="13"/>
    </row>
    <row r="26" spans="1:12" x14ac:dyDescent="0.25">
      <c r="A26" s="3" t="s">
        <v>53</v>
      </c>
      <c r="B26" s="3"/>
      <c r="C26" s="3"/>
      <c r="D26" s="3"/>
      <c r="E26" s="3"/>
      <c r="F26" s="3"/>
      <c r="G26" s="3"/>
      <c r="H26" s="3"/>
      <c r="I26" s="3" t="s">
        <v>56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5">
    <mergeCell ref="L7:L11"/>
    <mergeCell ref="A25:D25"/>
    <mergeCell ref="A26:D26"/>
    <mergeCell ref="E25:H25"/>
    <mergeCell ref="E26:H26"/>
    <mergeCell ref="I25:L25"/>
    <mergeCell ref="I26:L26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2022-05-16T06:56:44Z</dcterms:created>
  <dcterms:modified xsi:type="dcterms:W3CDTF">2022-05-16T06:56:51Z</dcterms:modified>
</cp:coreProperties>
</file>