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eleni\"/>
    </mc:Choice>
  </mc:AlternateContent>
  <xr:revisionPtr revIDLastSave="0" documentId="8_{1A1CF75F-DB2A-4BC9-952A-BE567F510780}" xr6:coauthVersionLast="43" xr6:coauthVersionMax="43" xr10:uidLastSave="{00000000-0000-0000-0000-000000000000}"/>
  <bookViews>
    <workbookView xWindow="735" yWindow="2670" windowWidth="15375" windowHeight="7875" xr2:uid="{7CA8369A-2299-4567-8B72-C0C637A956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J11" i="1" s="1"/>
  <c r="R12" i="1"/>
  <c r="R11" i="1" s="1"/>
  <c r="E13" i="1"/>
  <c r="F13" i="1"/>
  <c r="G13" i="1"/>
  <c r="H13" i="1"/>
  <c r="I13" i="1"/>
  <c r="I12" i="1" s="1"/>
  <c r="J13" i="1"/>
  <c r="K13" i="1"/>
  <c r="L13" i="1"/>
  <c r="M13" i="1"/>
  <c r="M12" i="1" s="1"/>
  <c r="O13" i="1"/>
  <c r="P13" i="1"/>
  <c r="Q13" i="1"/>
  <c r="Q12" i="1" s="1"/>
  <c r="R13" i="1"/>
  <c r="N13" i="1" s="1"/>
  <c r="S13" i="1"/>
  <c r="T13" i="1"/>
  <c r="N14" i="1"/>
  <c r="D14" i="1" s="1"/>
  <c r="N15" i="1"/>
  <c r="D15" i="1" s="1"/>
  <c r="N16" i="1"/>
  <c r="D16" i="1" s="1"/>
  <c r="N17" i="1"/>
  <c r="D17" i="1" s="1"/>
  <c r="D18" i="1"/>
  <c r="N18" i="1"/>
  <c r="N19" i="1"/>
  <c r="D19" i="1" s="1"/>
  <c r="N20" i="1"/>
  <c r="D20" i="1" s="1"/>
  <c r="N21" i="1"/>
  <c r="D21" i="1" s="1"/>
  <c r="N22" i="1"/>
  <c r="D22" i="1" s="1"/>
  <c r="N23" i="1"/>
  <c r="D23" i="1" s="1"/>
  <c r="N24" i="1"/>
  <c r="D24" i="1" s="1"/>
  <c r="N25" i="1"/>
  <c r="D25" i="1" s="1"/>
  <c r="D26" i="1"/>
  <c r="N26" i="1"/>
  <c r="N27" i="1"/>
  <c r="D27" i="1" s="1"/>
  <c r="N28" i="1"/>
  <c r="D28" i="1" s="1"/>
  <c r="N29" i="1"/>
  <c r="D29" i="1" s="1"/>
  <c r="N30" i="1"/>
  <c r="D30" i="1" s="1"/>
  <c r="N31" i="1"/>
  <c r="D31" i="1" s="1"/>
  <c r="N32" i="1"/>
  <c r="D32" i="1" s="1"/>
  <c r="N33" i="1"/>
  <c r="D33" i="1" s="1"/>
  <c r="D34" i="1"/>
  <c r="N34" i="1"/>
  <c r="N35" i="1"/>
  <c r="D35" i="1" s="1"/>
  <c r="N36" i="1"/>
  <c r="D36" i="1" s="1"/>
  <c r="N37" i="1"/>
  <c r="D37" i="1" s="1"/>
  <c r="N38" i="1"/>
  <c r="D38" i="1" s="1"/>
  <c r="E39" i="1"/>
  <c r="D39" i="1" s="1"/>
  <c r="F39" i="1"/>
  <c r="G39" i="1"/>
  <c r="H39" i="1"/>
  <c r="I39" i="1"/>
  <c r="J39" i="1"/>
  <c r="K39" i="1"/>
  <c r="L39" i="1"/>
  <c r="M39" i="1"/>
  <c r="O39" i="1"/>
  <c r="N39" i="1" s="1"/>
  <c r="P39" i="1"/>
  <c r="Q39" i="1"/>
  <c r="R39" i="1"/>
  <c r="S39" i="1"/>
  <c r="T39" i="1"/>
  <c r="N40" i="1"/>
  <c r="D40" i="1" s="1"/>
  <c r="D41" i="1"/>
  <c r="N41" i="1"/>
  <c r="N42" i="1"/>
  <c r="D42" i="1" s="1"/>
  <c r="D43" i="1"/>
  <c r="N43" i="1"/>
  <c r="N44" i="1"/>
  <c r="D44" i="1" s="1"/>
  <c r="E45" i="1"/>
  <c r="F45" i="1"/>
  <c r="G45" i="1"/>
  <c r="H45" i="1"/>
  <c r="I45" i="1"/>
  <c r="J45" i="1"/>
  <c r="K45" i="1"/>
  <c r="L45" i="1"/>
  <c r="M45" i="1"/>
  <c r="O45" i="1"/>
  <c r="P45" i="1"/>
  <c r="Q45" i="1"/>
  <c r="R45" i="1"/>
  <c r="S45" i="1"/>
  <c r="T45" i="1"/>
  <c r="N46" i="1"/>
  <c r="D46" i="1" s="1"/>
  <c r="D47" i="1"/>
  <c r="N47" i="1"/>
  <c r="N48" i="1"/>
  <c r="D48" i="1" s="1"/>
  <c r="N49" i="1"/>
  <c r="D49" i="1" s="1"/>
  <c r="N50" i="1"/>
  <c r="D50" i="1" s="1"/>
  <c r="N51" i="1"/>
  <c r="D51" i="1" s="1"/>
  <c r="N52" i="1"/>
  <c r="D52" i="1" s="1"/>
  <c r="N53" i="1"/>
  <c r="D53" i="1" s="1"/>
  <c r="N54" i="1"/>
  <c r="D54" i="1" s="1"/>
  <c r="D55" i="1"/>
  <c r="N55" i="1"/>
  <c r="E56" i="1"/>
  <c r="F56" i="1"/>
  <c r="G56" i="1"/>
  <c r="G12" i="1" s="1"/>
  <c r="G11" i="1" s="1"/>
  <c r="H56" i="1"/>
  <c r="I56" i="1"/>
  <c r="J56" i="1"/>
  <c r="K56" i="1"/>
  <c r="L56" i="1"/>
  <c r="M56" i="1"/>
  <c r="O56" i="1"/>
  <c r="O12" i="1" s="1"/>
  <c r="P56" i="1"/>
  <c r="Q56" i="1"/>
  <c r="R56" i="1"/>
  <c r="S56" i="1"/>
  <c r="T56" i="1"/>
  <c r="N57" i="1"/>
  <c r="D57" i="1" s="1"/>
  <c r="D58" i="1"/>
  <c r="N58" i="1"/>
  <c r="N59" i="1"/>
  <c r="D59" i="1" s="1"/>
  <c r="D60" i="1"/>
  <c r="N60" i="1"/>
  <c r="N61" i="1"/>
  <c r="D61" i="1" s="1"/>
  <c r="D62" i="1"/>
  <c r="N62" i="1"/>
  <c r="N63" i="1"/>
  <c r="D63" i="1" s="1"/>
  <c r="D64" i="1"/>
  <c r="N64" i="1"/>
  <c r="N65" i="1"/>
  <c r="D65" i="1" s="1"/>
  <c r="D66" i="1"/>
  <c r="N66" i="1"/>
  <c r="E67" i="1"/>
  <c r="D67" i="1" s="1"/>
  <c r="F67" i="1"/>
  <c r="G67" i="1"/>
  <c r="H67" i="1"/>
  <c r="I67" i="1"/>
  <c r="J67" i="1"/>
  <c r="K67" i="1"/>
  <c r="L67" i="1"/>
  <c r="M67" i="1"/>
  <c r="O67" i="1"/>
  <c r="P67" i="1"/>
  <c r="N67" i="1" s="1"/>
  <c r="Q67" i="1"/>
  <c r="R67" i="1"/>
  <c r="S67" i="1"/>
  <c r="T67" i="1"/>
  <c r="D68" i="1"/>
  <c r="N68" i="1"/>
  <c r="N69" i="1"/>
  <c r="D69" i="1" s="1"/>
  <c r="D70" i="1"/>
  <c r="N70" i="1"/>
  <c r="N71" i="1"/>
  <c r="D71" i="1" s="1"/>
  <c r="N72" i="1"/>
  <c r="D72" i="1" s="1"/>
  <c r="N73" i="1"/>
  <c r="D73" i="1" s="1"/>
  <c r="N74" i="1"/>
  <c r="D74" i="1" s="1"/>
  <c r="N75" i="1"/>
  <c r="D75" i="1" s="1"/>
  <c r="D76" i="1"/>
  <c r="N76" i="1"/>
  <c r="N77" i="1"/>
  <c r="D77" i="1" s="1"/>
  <c r="E78" i="1"/>
  <c r="F78" i="1"/>
  <c r="G78" i="1"/>
  <c r="H78" i="1"/>
  <c r="I78" i="1"/>
  <c r="J78" i="1"/>
  <c r="K78" i="1"/>
  <c r="L78" i="1"/>
  <c r="M78" i="1"/>
  <c r="O78" i="1"/>
  <c r="P78" i="1"/>
  <c r="Q78" i="1"/>
  <c r="R78" i="1"/>
  <c r="S78" i="1"/>
  <c r="T78" i="1"/>
  <c r="D79" i="1"/>
  <c r="N79" i="1"/>
  <c r="E81" i="1"/>
  <c r="I81" i="1"/>
  <c r="E82" i="1"/>
  <c r="F82" i="1"/>
  <c r="G82" i="1"/>
  <c r="H82" i="1"/>
  <c r="I82" i="1"/>
  <c r="J82" i="1"/>
  <c r="K82" i="1"/>
  <c r="L82" i="1"/>
  <c r="M82" i="1"/>
  <c r="O82" i="1"/>
  <c r="N82" i="1" s="1"/>
  <c r="P82" i="1"/>
  <c r="Q82" i="1"/>
  <c r="R82" i="1"/>
  <c r="S82" i="1"/>
  <c r="T82" i="1"/>
  <c r="N83" i="1"/>
  <c r="D83" i="1" s="1"/>
  <c r="N84" i="1"/>
  <c r="D84" i="1" s="1"/>
  <c r="N85" i="1"/>
  <c r="D85" i="1" s="1"/>
  <c r="D86" i="1"/>
  <c r="N86" i="1"/>
  <c r="N87" i="1"/>
  <c r="D87" i="1" s="1"/>
  <c r="D88" i="1"/>
  <c r="N88" i="1"/>
  <c r="N89" i="1"/>
  <c r="D89" i="1" s="1"/>
  <c r="N90" i="1"/>
  <c r="D90" i="1" s="1"/>
  <c r="N91" i="1"/>
  <c r="D91" i="1" s="1"/>
  <c r="N92" i="1"/>
  <c r="D92" i="1" s="1"/>
  <c r="N93" i="1"/>
  <c r="D93" i="1" s="1"/>
  <c r="E94" i="1"/>
  <c r="F94" i="1"/>
  <c r="G94" i="1"/>
  <c r="H94" i="1"/>
  <c r="I94" i="1"/>
  <c r="J94" i="1"/>
  <c r="K94" i="1"/>
  <c r="K81" i="1" s="1"/>
  <c r="K80" i="1" s="1"/>
  <c r="L94" i="1"/>
  <c r="L81" i="1" s="1"/>
  <c r="L80" i="1" s="1"/>
  <c r="M94" i="1"/>
  <c r="M81" i="1" s="1"/>
  <c r="M80" i="1" s="1"/>
  <c r="O94" i="1"/>
  <c r="P94" i="1"/>
  <c r="Q94" i="1"/>
  <c r="Q81" i="1" s="1"/>
  <c r="Q80" i="1" s="1"/>
  <c r="R94" i="1"/>
  <c r="S94" i="1"/>
  <c r="T94" i="1"/>
  <c r="D95" i="1"/>
  <c r="N95" i="1"/>
  <c r="N96" i="1"/>
  <c r="D96" i="1" s="1"/>
  <c r="D97" i="1"/>
  <c r="N97" i="1"/>
  <c r="N98" i="1"/>
  <c r="D98" i="1" s="1"/>
  <c r="D99" i="1"/>
  <c r="N99" i="1"/>
  <c r="N100" i="1"/>
  <c r="D100" i="1" s="1"/>
  <c r="D101" i="1"/>
  <c r="N101" i="1"/>
  <c r="N102" i="1"/>
  <c r="D102" i="1" s="1"/>
  <c r="D103" i="1"/>
  <c r="N103" i="1"/>
  <c r="N104" i="1"/>
  <c r="D104" i="1" s="1"/>
  <c r="E105" i="1"/>
  <c r="F105" i="1"/>
  <c r="G105" i="1"/>
  <c r="H105" i="1"/>
  <c r="I105" i="1"/>
  <c r="J105" i="1"/>
  <c r="K105" i="1"/>
  <c r="L105" i="1"/>
  <c r="M105" i="1"/>
  <c r="O105" i="1"/>
  <c r="P105" i="1"/>
  <c r="Q105" i="1"/>
  <c r="R105" i="1"/>
  <c r="S105" i="1"/>
  <c r="T105" i="1"/>
  <c r="N106" i="1"/>
  <c r="D106" i="1" s="1"/>
  <c r="N107" i="1"/>
  <c r="D107" i="1" s="1"/>
  <c r="N108" i="1"/>
  <c r="D108" i="1" s="1"/>
  <c r="N109" i="1"/>
  <c r="D109" i="1" s="1"/>
  <c r="N110" i="1"/>
  <c r="D110" i="1" s="1"/>
  <c r="D111" i="1"/>
  <c r="N111" i="1"/>
  <c r="N112" i="1"/>
  <c r="D112" i="1" s="1"/>
  <c r="N113" i="1"/>
  <c r="D113" i="1" s="1"/>
  <c r="N114" i="1"/>
  <c r="D114" i="1" s="1"/>
  <c r="N115" i="1"/>
  <c r="D115" i="1" s="1"/>
  <c r="N116" i="1"/>
  <c r="D116" i="1" s="1"/>
  <c r="N117" i="1"/>
  <c r="D117" i="1" s="1"/>
  <c r="N118" i="1"/>
  <c r="D118" i="1" s="1"/>
  <c r="D119" i="1"/>
  <c r="N119" i="1"/>
  <c r="N120" i="1"/>
  <c r="D120" i="1" s="1"/>
  <c r="D121" i="1"/>
  <c r="N121" i="1"/>
  <c r="N122" i="1"/>
  <c r="D122" i="1" s="1"/>
  <c r="N123" i="1"/>
  <c r="D123" i="1" s="1"/>
  <c r="N124" i="1"/>
  <c r="D124" i="1" s="1"/>
  <c r="N125" i="1"/>
  <c r="D125" i="1" s="1"/>
  <c r="N126" i="1"/>
  <c r="D126" i="1" s="1"/>
  <c r="D127" i="1"/>
  <c r="N127" i="1"/>
  <c r="N128" i="1"/>
  <c r="D128" i="1" s="1"/>
  <c r="N129" i="1"/>
  <c r="D129" i="1" s="1"/>
  <c r="N130" i="1"/>
  <c r="D130" i="1" s="1"/>
  <c r="N131" i="1"/>
  <c r="D131" i="1" s="1"/>
  <c r="N132" i="1"/>
  <c r="D132" i="1" s="1"/>
  <c r="N133" i="1"/>
  <c r="D133" i="1" s="1"/>
  <c r="N134" i="1"/>
  <c r="D134" i="1" s="1"/>
  <c r="E135" i="1"/>
  <c r="F135" i="1"/>
  <c r="G135" i="1"/>
  <c r="H135" i="1"/>
  <c r="I135" i="1"/>
  <c r="J135" i="1"/>
  <c r="K135" i="1"/>
  <c r="L135" i="1"/>
  <c r="M135" i="1"/>
  <c r="O135" i="1"/>
  <c r="P135" i="1"/>
  <c r="P81" i="1" s="1"/>
  <c r="P80" i="1" s="1"/>
  <c r="Q135" i="1"/>
  <c r="R135" i="1"/>
  <c r="S135" i="1"/>
  <c r="T135" i="1"/>
  <c r="D136" i="1"/>
  <c r="N136" i="1"/>
  <c r="N137" i="1"/>
  <c r="D137" i="1" s="1"/>
  <c r="D138" i="1"/>
  <c r="N138" i="1"/>
  <c r="N139" i="1"/>
  <c r="D139" i="1" s="1"/>
  <c r="D140" i="1"/>
  <c r="N140" i="1"/>
  <c r="N141" i="1"/>
  <c r="D141" i="1" s="1"/>
  <c r="D142" i="1"/>
  <c r="N142" i="1"/>
  <c r="N143" i="1"/>
  <c r="D143" i="1" s="1"/>
  <c r="D144" i="1"/>
  <c r="N144" i="1"/>
  <c r="N145" i="1"/>
  <c r="D145" i="1" s="1"/>
  <c r="E146" i="1"/>
  <c r="F146" i="1"/>
  <c r="G146" i="1"/>
  <c r="H146" i="1"/>
  <c r="I146" i="1"/>
  <c r="J146" i="1"/>
  <c r="K146" i="1"/>
  <c r="L146" i="1"/>
  <c r="M146" i="1"/>
  <c r="O146" i="1"/>
  <c r="P146" i="1"/>
  <c r="Q146" i="1"/>
  <c r="R146" i="1"/>
  <c r="S146" i="1"/>
  <c r="T146" i="1"/>
  <c r="N147" i="1"/>
  <c r="D147" i="1" s="1"/>
  <c r="N148" i="1"/>
  <c r="D148" i="1" s="1"/>
  <c r="N149" i="1"/>
  <c r="D149" i="1" s="1"/>
  <c r="E150" i="1"/>
  <c r="F150" i="1"/>
  <c r="G150" i="1"/>
  <c r="H150" i="1"/>
  <c r="I150" i="1"/>
  <c r="J150" i="1"/>
  <c r="K150" i="1"/>
  <c r="L150" i="1"/>
  <c r="M150" i="1"/>
  <c r="O150" i="1"/>
  <c r="N150" i="1" s="1"/>
  <c r="P150" i="1"/>
  <c r="Q150" i="1"/>
  <c r="R150" i="1"/>
  <c r="S150" i="1"/>
  <c r="T150" i="1"/>
  <c r="D151" i="1"/>
  <c r="N151" i="1"/>
  <c r="D152" i="1"/>
  <c r="N152" i="1"/>
  <c r="D153" i="1"/>
  <c r="N153" i="1"/>
  <c r="D154" i="1"/>
  <c r="N154" i="1"/>
  <c r="D155" i="1"/>
  <c r="N155" i="1"/>
  <c r="D156" i="1"/>
  <c r="N156" i="1"/>
  <c r="D157" i="1"/>
  <c r="N157" i="1"/>
  <c r="D158" i="1"/>
  <c r="N158" i="1"/>
  <c r="D159" i="1"/>
  <c r="N159" i="1"/>
  <c r="D160" i="1"/>
  <c r="N160" i="1"/>
  <c r="D161" i="1"/>
  <c r="N161" i="1"/>
  <c r="E162" i="1"/>
  <c r="F162" i="1"/>
  <c r="G162" i="1"/>
  <c r="H162" i="1"/>
  <c r="I162" i="1"/>
  <c r="J162" i="1"/>
  <c r="K162" i="1"/>
  <c r="L162" i="1"/>
  <c r="M162" i="1"/>
  <c r="O162" i="1"/>
  <c r="P162" i="1"/>
  <c r="Q162" i="1"/>
  <c r="R162" i="1"/>
  <c r="S162" i="1"/>
  <c r="T162" i="1"/>
  <c r="D163" i="1"/>
  <c r="N163" i="1"/>
  <c r="N164" i="1"/>
  <c r="D164" i="1" s="1"/>
  <c r="D94" i="1" l="1"/>
  <c r="N105" i="1"/>
  <c r="D105" i="1" s="1"/>
  <c r="S81" i="1"/>
  <c r="S80" i="1" s="1"/>
  <c r="N162" i="1"/>
  <c r="D162" i="1" s="1"/>
  <c r="D150" i="1"/>
  <c r="E80" i="1"/>
  <c r="O11" i="1"/>
  <c r="N12" i="1"/>
  <c r="N146" i="1"/>
  <c r="D146" i="1" s="1"/>
  <c r="H81" i="1"/>
  <c r="H80" i="1" s="1"/>
  <c r="D82" i="1"/>
  <c r="N56" i="1"/>
  <c r="D56" i="1" s="1"/>
  <c r="K12" i="1"/>
  <c r="K11" i="1" s="1"/>
  <c r="F12" i="1"/>
  <c r="F11" i="1" s="1"/>
  <c r="G81" i="1"/>
  <c r="G80" i="1" s="1"/>
  <c r="T81" i="1"/>
  <c r="T80" i="1" s="1"/>
  <c r="I80" i="1"/>
  <c r="D45" i="1"/>
  <c r="S12" i="1"/>
  <c r="S11" i="1" s="1"/>
  <c r="N135" i="1"/>
  <c r="D135" i="1" s="1"/>
  <c r="N94" i="1"/>
  <c r="O81" i="1"/>
  <c r="Q11" i="1"/>
  <c r="M11" i="1"/>
  <c r="I11" i="1"/>
  <c r="E12" i="1"/>
  <c r="D13" i="1"/>
  <c r="R81" i="1"/>
  <c r="R80" i="1" s="1"/>
  <c r="J81" i="1"/>
  <c r="J80" i="1" s="1"/>
  <c r="F81" i="1"/>
  <c r="F80" i="1" s="1"/>
  <c r="N78" i="1"/>
  <c r="D78" i="1" s="1"/>
  <c r="N45" i="1"/>
  <c r="T12" i="1"/>
  <c r="T11" i="1" s="1"/>
  <c r="P12" i="1"/>
  <c r="P11" i="1" s="1"/>
  <c r="L12" i="1"/>
  <c r="L11" i="1" s="1"/>
  <c r="H12" i="1"/>
  <c r="H11" i="1" s="1"/>
  <c r="O80" i="1" l="1"/>
  <c r="N80" i="1" s="1"/>
  <c r="N81" i="1"/>
  <c r="D81" i="1"/>
  <c r="D80" i="1"/>
  <c r="E11" i="1"/>
  <c r="D12" i="1"/>
  <c r="N11" i="1"/>
  <c r="D11" i="1" l="1"/>
</calcChain>
</file>

<file path=xl/sharedStrings.xml><?xml version="1.0" encoding="utf-8"?>
<sst xmlns="http://schemas.openxmlformats.org/spreadsheetml/2006/main" count="495" uniqueCount="440">
  <si>
    <t>CENTRALIZAT</t>
  </si>
  <si>
    <t>CUI: 3394252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</si>
  <si>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</si>
  <si>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</si>
  <si>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</si>
  <si>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</si>
  <si>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</si>
  <si>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</si>
  <si>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</si>
  <si>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</si>
  <si>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31.12.2021,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</si>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</sst>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5969A-ABF3-42AC-8806-F639FAF26484}">
  <dimension ref="A1:AI331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thickBot="1" x14ac:dyDescent="0.3"/>
    <row r="6" spans="1:20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12</v>
      </c>
      <c r="F6" s="7" t="s">
        <v>13</v>
      </c>
      <c r="G6" s="7" t="s">
        <v>14</v>
      </c>
      <c r="H6" s="7" t="s">
        <v>15</v>
      </c>
      <c r="I6" s="7" t="s">
        <v>16</v>
      </c>
      <c r="J6" s="7" t="s">
        <v>17</v>
      </c>
      <c r="K6" s="7" t="s">
        <v>18</v>
      </c>
      <c r="L6" s="7" t="s">
        <v>19</v>
      </c>
      <c r="M6" s="7" t="s">
        <v>20</v>
      </c>
      <c r="N6" s="7" t="s">
        <v>21</v>
      </c>
      <c r="O6" s="7" t="s">
        <v>23</v>
      </c>
      <c r="P6" s="7" t="s">
        <v>24</v>
      </c>
      <c r="Q6" s="7" t="s">
        <v>25</v>
      </c>
      <c r="R6" s="7" t="s">
        <v>26</v>
      </c>
      <c r="S6" s="7" t="s">
        <v>27</v>
      </c>
      <c r="T6" s="7" t="s">
        <v>28</v>
      </c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5" customFormat="1" ht="32.25" thickBot="1" x14ac:dyDescent="0.3">
      <c r="A10" s="6" t="s">
        <v>5</v>
      </c>
      <c r="B10" s="6" t="s">
        <v>7</v>
      </c>
      <c r="C10" s="6" t="s">
        <v>9</v>
      </c>
      <c r="D10" s="6" t="s">
        <v>11</v>
      </c>
      <c r="E10" s="6">
        <v>2</v>
      </c>
      <c r="F10" s="6">
        <v>3</v>
      </c>
      <c r="G10" s="6">
        <v>4</v>
      </c>
      <c r="H10" s="6">
        <v>5</v>
      </c>
      <c r="I10" s="6">
        <v>6</v>
      </c>
      <c r="J10" s="6">
        <v>7</v>
      </c>
      <c r="K10" s="6">
        <v>8</v>
      </c>
      <c r="L10" s="6">
        <v>9</v>
      </c>
      <c r="M10" s="6">
        <v>10</v>
      </c>
      <c r="N10" s="6" t="s">
        <v>22</v>
      </c>
      <c r="O10" s="6">
        <v>12</v>
      </c>
      <c r="P10" s="6">
        <v>13</v>
      </c>
      <c r="Q10" s="6">
        <v>14</v>
      </c>
      <c r="R10" s="6">
        <v>15</v>
      </c>
      <c r="S10" s="6">
        <v>16</v>
      </c>
      <c r="T10" s="6">
        <v>17</v>
      </c>
    </row>
    <row r="11" spans="1:20" s="5" customFormat="1" ht="22.5" x14ac:dyDescent="0.25">
      <c r="A11" s="10" t="s">
        <v>29</v>
      </c>
      <c r="B11" s="10" t="s">
        <v>30</v>
      </c>
      <c r="C11" s="10" t="s">
        <v>31</v>
      </c>
      <c r="D11" s="11">
        <f>E11+F11+G11+H11+I11+J11+K11+L11+M11+N11+T11</f>
        <v>6518398</v>
      </c>
      <c r="E11" s="11">
        <f>E12+E67+E78</f>
        <v>0</v>
      </c>
      <c r="F11" s="11">
        <f>F12+F67+F78</f>
        <v>6518398</v>
      </c>
      <c r="G11" s="11">
        <f>G12+G67+G78</f>
        <v>0</v>
      </c>
      <c r="H11" s="11">
        <f>H12+H67+H78</f>
        <v>0</v>
      </c>
      <c r="I11" s="11">
        <f>I12+I67+I78</f>
        <v>0</v>
      </c>
      <c r="J11" s="11">
        <f>J12+J67+J78</f>
        <v>0</v>
      </c>
      <c r="K11" s="11">
        <f>K12+K67+K78</f>
        <v>0</v>
      </c>
      <c r="L11" s="11">
        <f>L12+L67+L78</f>
        <v>0</v>
      </c>
      <c r="M11" s="11">
        <f>M12+M67+M78</f>
        <v>0</v>
      </c>
      <c r="N11" s="11">
        <f>O11+P11+Q11+R11+S11</f>
        <v>0</v>
      </c>
      <c r="O11" s="11">
        <f>O12+O67+O78</f>
        <v>0</v>
      </c>
      <c r="P11" s="11">
        <f>P12+P67+P78</f>
        <v>0</v>
      </c>
      <c r="Q11" s="11">
        <f>Q12+Q67+Q78</f>
        <v>0</v>
      </c>
      <c r="R11" s="11">
        <f>R12+R67+R78</f>
        <v>0</v>
      </c>
      <c r="S11" s="11">
        <f>S12+S67+S78</f>
        <v>0</v>
      </c>
      <c r="T11" s="11">
        <f>T12+T67+T78</f>
        <v>0</v>
      </c>
    </row>
    <row r="12" spans="1:20" s="5" customFormat="1" ht="22.5" x14ac:dyDescent="0.25">
      <c r="A12" s="10" t="s">
        <v>32</v>
      </c>
      <c r="B12" s="10" t="s">
        <v>33</v>
      </c>
      <c r="C12" s="10" t="s">
        <v>34</v>
      </c>
      <c r="D12" s="11">
        <f>E12+F12+G12+H12+I12+J12+K12+L12+M12+N12+T12</f>
        <v>6518398</v>
      </c>
      <c r="E12" s="11">
        <f>E13+E39+E45+E56</f>
        <v>0</v>
      </c>
      <c r="F12" s="11">
        <f>F13+F39+F45+F56</f>
        <v>6518398</v>
      </c>
      <c r="G12" s="11">
        <f>G13+G39+G45+G56</f>
        <v>0</v>
      </c>
      <c r="H12" s="11">
        <f>H13+H39+H45+H56</f>
        <v>0</v>
      </c>
      <c r="I12" s="11">
        <f>I13+I39+I45+I56</f>
        <v>0</v>
      </c>
      <c r="J12" s="11">
        <f>J13+J39+J45+J56</f>
        <v>0</v>
      </c>
      <c r="K12" s="11">
        <f>K13+K39+K45+K56</f>
        <v>0</v>
      </c>
      <c r="L12" s="11">
        <f>L13+L39+L45+L56</f>
        <v>0</v>
      </c>
      <c r="M12" s="11">
        <f>M13+M39+M45+M56</f>
        <v>0</v>
      </c>
      <c r="N12" s="11">
        <f>O12+P12+Q12+R12+S12</f>
        <v>0</v>
      </c>
      <c r="O12" s="11">
        <f>O13+O39+O45+O56</f>
        <v>0</v>
      </c>
      <c r="P12" s="11">
        <f>P13+P39+P45+P56</f>
        <v>0</v>
      </c>
      <c r="Q12" s="11">
        <f>Q13+Q39+Q45+Q56</f>
        <v>0</v>
      </c>
      <c r="R12" s="11">
        <f>R13+R39+R45+R56</f>
        <v>0</v>
      </c>
      <c r="S12" s="11">
        <f>S13+S39+S45+S56</f>
        <v>0</v>
      </c>
      <c r="T12" s="11">
        <f>T13+T39+T45+T56</f>
        <v>0</v>
      </c>
    </row>
    <row r="13" spans="1:20" s="5" customFormat="1" ht="75" x14ac:dyDescent="0.25">
      <c r="A13" s="10" t="s">
        <v>35</v>
      </c>
      <c r="B13" s="10" t="s">
        <v>36</v>
      </c>
      <c r="C13" s="10" t="s">
        <v>37</v>
      </c>
      <c r="D13" s="11">
        <f>E13+F13+G13+H13+I13+J13+K13+L13+M13+N13+T13</f>
        <v>3822113</v>
      </c>
      <c r="E13" s="11">
        <f>E14+E15+E16+E17+E18+E19+E20+E21+E22+E23+E24+E25+E26+E27+E28+E29+E30+E31+E33+E34+E35+E36+E37+E38</f>
        <v>0</v>
      </c>
      <c r="F13" s="11">
        <f>F14+F15+F16+F17+F18+F19+F20+F21+F22+F23+F24+F25+F26+F27+F28+F29+F30+F31+F33+F34+F35+F36+F37+F38</f>
        <v>3822113</v>
      </c>
      <c r="G13" s="11">
        <f>G14+G15+G16+G17+G18+G19+G20+G21+G22+G23+G24+G25+G26+G27+G28+G29+G30+G31+G33+G34+G35+G36+G37+G38</f>
        <v>0</v>
      </c>
      <c r="H13" s="11">
        <f>H14+H15+H16+H17+H18+H19+H20+H21+H22+H23+H24+H25+H26+H27+H28+H29+H30+H31+H33+H34+H35+H36+H37+H38</f>
        <v>0</v>
      </c>
      <c r="I13" s="11">
        <f>I14+I15+I16+I17+I18+I19+I20+I21+I22+I23+I24+I25+I26+I27+I28+I29+I30+I31+I33+I34+I35+I36+I37+I38</f>
        <v>0</v>
      </c>
      <c r="J13" s="11">
        <f>J14+J15+J16+J17+J18+J19+J20+J21+J22+J23+J24+J25+J26+J27+J28+J29+J30+J31+J33+J34+J35+J36+J37+J38</f>
        <v>0</v>
      </c>
      <c r="K13" s="11">
        <f>K14+K15+K16+K17+K18+K19+K20+K21+K22+K23+K24+K25+K26+K27+K28+K29+K30+K31+K33+K34+K35+K36+K37+K38</f>
        <v>0</v>
      </c>
      <c r="L13" s="11">
        <f>L14+L15+L16+L17+L18+L19+L20+L21+L22+L23+L24+L25+L26+L27+L28+L29+L30+L31+L33+L34+L35+L36+L37+L38</f>
        <v>0</v>
      </c>
      <c r="M13" s="11">
        <f>M14+M15+M16+M17+M18+M19+M20+M21+M22+M23+M24+M25+M26+M27+M28+M29+M30+M31+M33+M34+M35+M36+M37+M38</f>
        <v>0</v>
      </c>
      <c r="N13" s="11">
        <f>O13+P13+Q13+R13+S13</f>
        <v>0</v>
      </c>
      <c r="O13" s="11">
        <f>O14+O15+O16+O17+O18+O19+O20+O21+O22+O23+O24+O25+O26+O27+O28+O29+O30+O31+O33+O34+O35+O36+O37+O38</f>
        <v>0</v>
      </c>
      <c r="P13" s="11">
        <f>P14+P15+P16+P17+P18+P19+P20+P21+P22+P23+P24+P25+P26+P27+P28+P29+P30+P31+P33+P34+P35+P36+P37+P38</f>
        <v>0</v>
      </c>
      <c r="Q13" s="11">
        <f>Q14+Q15+Q16+Q17+Q18+Q19+Q20+Q21+Q22+Q23+Q24+Q25+Q26+Q27+Q28+Q29+Q30+Q31+Q33+Q34+Q35+Q36+Q37+Q38</f>
        <v>0</v>
      </c>
      <c r="R13" s="11">
        <f>R14+R15+R16+R17+R18+R19+R20+R21+R22+R23+R24+R25+R26+R27+R28+R29+R30+R31+R33+R34+R35+R36+R37+R38</f>
        <v>0</v>
      </c>
      <c r="S13" s="11">
        <f>S14+S15+S16+S17+S18+S19+S20+S21+S22+S23+S24+S25+S26+S27+S28+S29+S30+S31+S33+S34+S35+S36+S37+S38</f>
        <v>0</v>
      </c>
      <c r="T13" s="11">
        <f>T14+T15+T16+T17+T18+T19+T20+T21+T22+T23+T24+T25+T26+T27+T28+T29+T30+T31+T33+T34+T35+T36+T37+T38</f>
        <v>0</v>
      </c>
    </row>
    <row r="14" spans="1:20" s="5" customFormat="1" x14ac:dyDescent="0.25">
      <c r="A14" s="10" t="s">
        <v>38</v>
      </c>
      <c r="B14" s="10" t="s">
        <v>39</v>
      </c>
      <c r="C14" s="10" t="s">
        <v>40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ht="33" x14ac:dyDescent="0.25">
      <c r="A15" s="10" t="s">
        <v>41</v>
      </c>
      <c r="B15" s="10" t="s">
        <v>42</v>
      </c>
      <c r="C15" s="10" t="s">
        <v>43</v>
      </c>
      <c r="D15" s="11">
        <f>E15+F15+G15+H15+I15+J15+K15+L15+M15+N15+T15</f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x14ac:dyDescent="0.25">
      <c r="A16" s="10" t="s">
        <v>44</v>
      </c>
      <c r="B16" s="10" t="s">
        <v>45</v>
      </c>
      <c r="C16" s="10" t="s">
        <v>46</v>
      </c>
      <c r="D16" s="11">
        <f>E16+F16+G16+H16+I16+J16+K16+L16+M16+N16+T16</f>
        <v>2853</v>
      </c>
      <c r="E16" s="11">
        <v>0</v>
      </c>
      <c r="F16" s="11">
        <v>2853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47</v>
      </c>
      <c r="B17" s="10" t="s">
        <v>48</v>
      </c>
      <c r="C17" s="10" t="s">
        <v>49</v>
      </c>
      <c r="D17" s="11">
        <f>E17+F17+G17+H17+I17+J17+K17+L17+M17+N17+T17</f>
        <v>364313</v>
      </c>
      <c r="E17" s="11">
        <v>0</v>
      </c>
      <c r="F17" s="11">
        <v>364313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ht="22.5" x14ac:dyDescent="0.25">
      <c r="A18" s="10" t="s">
        <v>50</v>
      </c>
      <c r="B18" s="10" t="s">
        <v>51</v>
      </c>
      <c r="C18" s="10" t="s">
        <v>52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x14ac:dyDescent="0.25">
      <c r="A19" s="10" t="s">
        <v>53</v>
      </c>
      <c r="B19" s="10" t="s">
        <v>54</v>
      </c>
      <c r="C19" s="10" t="s">
        <v>55</v>
      </c>
      <c r="D19" s="11">
        <f>E19+F19+G19+H19+I19+J19+K19+L19+M19+N19+T19</f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ht="22.5" x14ac:dyDescent="0.25">
      <c r="A20" s="10" t="s">
        <v>56</v>
      </c>
      <c r="B20" s="10" t="s">
        <v>57</v>
      </c>
      <c r="C20" s="10" t="s">
        <v>58</v>
      </c>
      <c r="D20" s="11">
        <f>E20+F20+G20+H20+I20+J20+K20+L20+M20+N20+T20</f>
        <v>308809</v>
      </c>
      <c r="E20" s="11">
        <v>0</v>
      </c>
      <c r="F20" s="11">
        <v>308809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59</v>
      </c>
      <c r="B21" s="10" t="s">
        <v>60</v>
      </c>
      <c r="C21" s="10" t="s">
        <v>61</v>
      </c>
      <c r="D21" s="11">
        <f>E21+F21+G21+H21+I21+J21+K21+L21+M21+N21+T21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x14ac:dyDescent="0.25">
      <c r="A22" s="10" t="s">
        <v>62</v>
      </c>
      <c r="B22" s="10" t="s">
        <v>63</v>
      </c>
      <c r="C22" s="10" t="s">
        <v>64</v>
      </c>
      <c r="D22" s="11">
        <f>E22+F22+G22+H22+I22+J22+K22+L22+M22+N22+T22</f>
        <v>3141000</v>
      </c>
      <c r="E22" s="11">
        <v>0</v>
      </c>
      <c r="F22" s="11">
        <v>3141000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ht="22.5" x14ac:dyDescent="0.25">
      <c r="A23" s="10" t="s">
        <v>65</v>
      </c>
      <c r="B23" s="10" t="s">
        <v>66</v>
      </c>
      <c r="C23" s="10" t="s">
        <v>67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68</v>
      </c>
      <c r="B24" s="10" t="s">
        <v>69</v>
      </c>
      <c r="C24" s="10" t="s">
        <v>70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x14ac:dyDescent="0.25">
      <c r="A25" s="10" t="s">
        <v>71</v>
      </c>
      <c r="B25" s="10" t="s">
        <v>72</v>
      </c>
      <c r="C25" s="10" t="s">
        <v>73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74</v>
      </c>
      <c r="B26" s="10" t="s">
        <v>75</v>
      </c>
      <c r="C26" s="10" t="s">
        <v>76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ht="33" x14ac:dyDescent="0.25">
      <c r="A27" s="10" t="s">
        <v>77</v>
      </c>
      <c r="B27" s="10" t="s">
        <v>78</v>
      </c>
      <c r="C27" s="10" t="s">
        <v>79</v>
      </c>
      <c r="D27" s="11">
        <f>E27+F27+G27+H27+I27+J27+K27+L27+M27+N27+T27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x14ac:dyDescent="0.25">
      <c r="A28" s="10" t="s">
        <v>80</v>
      </c>
      <c r="B28" s="10" t="s">
        <v>81</v>
      </c>
      <c r="C28" s="10" t="s">
        <v>82</v>
      </c>
      <c r="D28" s="11">
        <f>E28+F28+G28+H28+I28+J28+K28+L28+M28+N28+T28</f>
        <v>5138</v>
      </c>
      <c r="E28" s="11">
        <v>0</v>
      </c>
      <c r="F28" s="11">
        <v>5138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83</v>
      </c>
      <c r="B29" s="10" t="s">
        <v>84</v>
      </c>
      <c r="C29" s="10" t="s">
        <v>85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86</v>
      </c>
      <c r="B30" s="10" t="s">
        <v>87</v>
      </c>
      <c r="C30" s="10" t="s">
        <v>88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22.5" x14ac:dyDescent="0.25">
      <c r="A31" s="10" t="s">
        <v>89</v>
      </c>
      <c r="B31" s="10" t="s">
        <v>90</v>
      </c>
      <c r="C31" s="10" t="s">
        <v>91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92</v>
      </c>
      <c r="B32" s="10" t="s">
        <v>93</v>
      </c>
      <c r="C32" s="10" t="s">
        <v>94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33" x14ac:dyDescent="0.25">
      <c r="A33" s="10" t="s">
        <v>95</v>
      </c>
      <c r="B33" s="10" t="s">
        <v>96</v>
      </c>
      <c r="C33" s="10" t="s">
        <v>97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98</v>
      </c>
      <c r="B34" s="10" t="s">
        <v>99</v>
      </c>
      <c r="C34" s="10" t="s">
        <v>100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101</v>
      </c>
      <c r="B35" s="10" t="s">
        <v>102</v>
      </c>
      <c r="C35" s="10" t="s">
        <v>103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104</v>
      </c>
      <c r="B36" s="10" t="s">
        <v>105</v>
      </c>
      <c r="C36" s="10" t="s">
        <v>106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107</v>
      </c>
      <c r="B37" s="10" t="s">
        <v>108</v>
      </c>
      <c r="C37" s="10" t="s">
        <v>109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22.5" x14ac:dyDescent="0.25">
      <c r="A38" s="10" t="s">
        <v>110</v>
      </c>
      <c r="B38" s="10" t="s">
        <v>111</v>
      </c>
      <c r="C38" s="10" t="s">
        <v>112</v>
      </c>
      <c r="D38" s="11">
        <f>E38+F38+G38+H38+I38+J38+K38+L38+M38+N38+T38</f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>O38+P38+Q38+R38+S38</f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s="5" customFormat="1" ht="33" x14ac:dyDescent="0.25">
      <c r="A39" s="10" t="s">
        <v>113</v>
      </c>
      <c r="B39" s="10" t="s">
        <v>114</v>
      </c>
      <c r="C39" s="10" t="s">
        <v>115</v>
      </c>
      <c r="D39" s="11">
        <f>E39+F39+G39+H39+I39+J39+K39+L39+M39+N39+T39</f>
        <v>9677</v>
      </c>
      <c r="E39" s="11">
        <f>E40+E41+E42+E43+E44</f>
        <v>0</v>
      </c>
      <c r="F39" s="11">
        <f>F40+F41+F42+F43+F44</f>
        <v>9677</v>
      </c>
      <c r="G39" s="11">
        <f>G40+G41+G42+G43+G44</f>
        <v>0</v>
      </c>
      <c r="H39" s="11">
        <f>H40+H41+H42+H43+H44</f>
        <v>0</v>
      </c>
      <c r="I39" s="11">
        <f>I40+I41+I42+I43+I44</f>
        <v>0</v>
      </c>
      <c r="J39" s="11">
        <f>J40+J41+J42+J43+J44</f>
        <v>0</v>
      </c>
      <c r="K39" s="11">
        <f>K40+K41+K42+K43+K44</f>
        <v>0</v>
      </c>
      <c r="L39" s="11">
        <f>L40+L41+L42+L43+L44</f>
        <v>0</v>
      </c>
      <c r="M39" s="11">
        <f>M40+M41+M42+M43+M44</f>
        <v>0</v>
      </c>
      <c r="N39" s="11">
        <f>O39+P39+Q39+R39+S39</f>
        <v>0</v>
      </c>
      <c r="O39" s="11">
        <f>O40+O41+O42+O43+O44</f>
        <v>0</v>
      </c>
      <c r="P39" s="11">
        <f>P40+P41+P42+P43+P44</f>
        <v>0</v>
      </c>
      <c r="Q39" s="11">
        <f>Q40+Q41+Q42+Q43+Q44</f>
        <v>0</v>
      </c>
      <c r="R39" s="11">
        <f>R40+R41+R42+R43+R44</f>
        <v>0</v>
      </c>
      <c r="S39" s="11">
        <f>S40+S41+S42+S43+S44</f>
        <v>0</v>
      </c>
      <c r="T39" s="11">
        <f>T40+T41+T42+T43+T44</f>
        <v>0</v>
      </c>
    </row>
    <row r="40" spans="1:20" s="5" customFormat="1" ht="22.5" x14ac:dyDescent="0.25">
      <c r="A40" s="10" t="s">
        <v>116</v>
      </c>
      <c r="B40" s="10" t="s">
        <v>117</v>
      </c>
      <c r="C40" s="10" t="s">
        <v>118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119</v>
      </c>
      <c r="B41" s="10" t="s">
        <v>120</v>
      </c>
      <c r="C41" s="10" t="s">
        <v>121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122</v>
      </c>
      <c r="B42" s="10" t="s">
        <v>123</v>
      </c>
      <c r="C42" s="10" t="s">
        <v>124</v>
      </c>
      <c r="D42" s="11">
        <f>E42+F42+G42+H42+I42+J42+K42+L42+M42+N42+T42</f>
        <v>9417</v>
      </c>
      <c r="E42" s="11">
        <v>0</v>
      </c>
      <c r="F42" s="11">
        <v>9417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ht="22.5" x14ac:dyDescent="0.25">
      <c r="A43" s="10" t="s">
        <v>125</v>
      </c>
      <c r="B43" s="10" t="s">
        <v>126</v>
      </c>
      <c r="C43" s="10" t="s">
        <v>127</v>
      </c>
      <c r="D43" s="11">
        <f>E43+F43+G43+H43+I43+J43+K43+L43+M43+N43+T43</f>
        <v>260</v>
      </c>
      <c r="E43" s="11">
        <v>0</v>
      </c>
      <c r="F43" s="11">
        <v>260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x14ac:dyDescent="0.25">
      <c r="A44" s="10" t="s">
        <v>128</v>
      </c>
      <c r="B44" s="10" t="s">
        <v>129</v>
      </c>
      <c r="C44" s="10" t="s">
        <v>130</v>
      </c>
      <c r="D44" s="11">
        <f>E44+F44+G44+H44+I44+J44+K44+L44+M44+N44+T44</f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f>O44+P44+Q44+R44+S44</f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s="5" customFormat="1" ht="43.5" x14ac:dyDescent="0.25">
      <c r="A45" s="10" t="s">
        <v>131</v>
      </c>
      <c r="B45" s="10" t="s">
        <v>132</v>
      </c>
      <c r="C45" s="10" t="s">
        <v>133</v>
      </c>
      <c r="D45" s="11">
        <f>E45+F45+G45+H45+I45+J45+K45+L45+M45+N45+T45</f>
        <v>2410489</v>
      </c>
      <c r="E45" s="11">
        <f>E46+E47+E48+E49+E50+E51+E52+E53+E54+E55</f>
        <v>0</v>
      </c>
      <c r="F45" s="11">
        <f>F46+F47+F48+F49+F50+F51+F52+F53+F54+F55</f>
        <v>2410489</v>
      </c>
      <c r="G45" s="11">
        <f>G46+G47+G48+G49+G50+G51+G52+G53+G54+G55</f>
        <v>0</v>
      </c>
      <c r="H45" s="11">
        <f>H46+H47+H48+H49+H50+H51+H52+H53+H54+H55</f>
        <v>0</v>
      </c>
      <c r="I45" s="11">
        <f>I46+I47+I48+I49+I50+I51+I52+I53+I54+I55</f>
        <v>0</v>
      </c>
      <c r="J45" s="11">
        <f>J46+J47+J48+J49+J50+J51+J52+J53+J54+J55</f>
        <v>0</v>
      </c>
      <c r="K45" s="11">
        <f>K46+K47+K48+K49+K50+K51+K52+K53+K54+K55</f>
        <v>0</v>
      </c>
      <c r="L45" s="11">
        <f>L46+L47+L48+L49+L50+L51+L52+L53+L54+L55</f>
        <v>0</v>
      </c>
      <c r="M45" s="11">
        <f>M46+M47+M48+M49+M50+M51+M52+M53+M54+M55</f>
        <v>0</v>
      </c>
      <c r="N45" s="11">
        <f>O45+P45+Q45+R45+S45</f>
        <v>0</v>
      </c>
      <c r="O45" s="11">
        <f>O46+O47+O48+O49+O50+O51+O52+O53+O54+O55</f>
        <v>0</v>
      </c>
      <c r="P45" s="11">
        <f>P46+P47+P48+P49+P50+P51+P52+P53+P54+P55</f>
        <v>0</v>
      </c>
      <c r="Q45" s="11">
        <f>Q46+Q47+Q48+Q49+Q50+Q51+Q52+Q53+Q54+Q55</f>
        <v>0</v>
      </c>
      <c r="R45" s="11">
        <f>R46+R47+R48+R49+R50+R51+R52+R53+R54+R55</f>
        <v>0</v>
      </c>
      <c r="S45" s="11">
        <f>S46+S47+S48+S49+S50+S51+S52+S53+S54+S55</f>
        <v>0</v>
      </c>
      <c r="T45" s="11">
        <f>T46+T47+T48+T49+T50+T51+T52+T53+T54+T55</f>
        <v>0</v>
      </c>
    </row>
    <row r="46" spans="1:20" s="5" customFormat="1" ht="22.5" x14ac:dyDescent="0.25">
      <c r="A46" s="10" t="s">
        <v>134</v>
      </c>
      <c r="B46" s="10" t="s">
        <v>135</v>
      </c>
      <c r="C46" s="10" t="s">
        <v>136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137</v>
      </c>
      <c r="B47" s="10" t="s">
        <v>138</v>
      </c>
      <c r="C47" s="10" t="s">
        <v>139</v>
      </c>
      <c r="D47" s="11">
        <f>E47+F47+G47+H47+I47+J47+K47+L47+M47+N47+T47</f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ht="22.5" x14ac:dyDescent="0.25">
      <c r="A48" s="10" t="s">
        <v>140</v>
      </c>
      <c r="B48" s="10" t="s">
        <v>141</v>
      </c>
      <c r="C48" s="10" t="s">
        <v>142</v>
      </c>
      <c r="D48" s="11">
        <f>E48+F48+G48+H48+I48+J48+K48+L48+M48+N48+T48</f>
        <v>2228929</v>
      </c>
      <c r="E48" s="11">
        <v>0</v>
      </c>
      <c r="F48" s="11">
        <v>2228929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x14ac:dyDescent="0.25">
      <c r="A49" s="10" t="s">
        <v>143</v>
      </c>
      <c r="B49" s="10" t="s">
        <v>144</v>
      </c>
      <c r="C49" s="10" t="s">
        <v>145</v>
      </c>
      <c r="D49" s="11">
        <f>E49+F49+G49+H49+I49+J49+K49+L49+M49+N49+T49</f>
        <v>22002</v>
      </c>
      <c r="E49" s="11">
        <v>0</v>
      </c>
      <c r="F49" s="11">
        <v>22002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146</v>
      </c>
      <c r="B50" s="10" t="s">
        <v>147</v>
      </c>
      <c r="C50" s="10" t="s">
        <v>148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33" x14ac:dyDescent="0.25">
      <c r="A51" s="10" t="s">
        <v>149</v>
      </c>
      <c r="B51" s="10" t="s">
        <v>150</v>
      </c>
      <c r="C51" s="10" t="s">
        <v>151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ht="22.5" x14ac:dyDescent="0.25">
      <c r="A52" s="10" t="s">
        <v>152</v>
      </c>
      <c r="B52" s="10" t="s">
        <v>153</v>
      </c>
      <c r="C52" s="10" t="s">
        <v>154</v>
      </c>
      <c r="D52" s="11">
        <f>E52+F52+G52+H52+I52+J52+K52+L52+M52+N52+T52</f>
        <v>119762</v>
      </c>
      <c r="E52" s="11">
        <v>0</v>
      </c>
      <c r="F52" s="11">
        <v>119762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x14ac:dyDescent="0.25">
      <c r="A53" s="10" t="s">
        <v>155</v>
      </c>
      <c r="B53" s="10" t="s">
        <v>156</v>
      </c>
      <c r="C53" s="10" t="s">
        <v>157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43.5" x14ac:dyDescent="0.25">
      <c r="A54" s="10" t="s">
        <v>158</v>
      </c>
      <c r="B54" s="10" t="s">
        <v>159</v>
      </c>
      <c r="C54" s="10" t="s">
        <v>160</v>
      </c>
      <c r="D54" s="11">
        <f>E54+F54+G54+H54+I54+J54+K54+L54+M54+N54+T54</f>
        <v>39796</v>
      </c>
      <c r="E54" s="11">
        <v>0</v>
      </c>
      <c r="F54" s="11">
        <v>39796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22.5" x14ac:dyDescent="0.25">
      <c r="A55" s="10" t="s">
        <v>161</v>
      </c>
      <c r="B55" s="10" t="s">
        <v>162</v>
      </c>
      <c r="C55" s="10" t="s">
        <v>163</v>
      </c>
      <c r="D55" s="11">
        <f>E55+F55+G55+H55+I55+J55+K55+L55+M55+N55+T55</f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f>O55+P55+Q55+R55+S55</f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s="5" customFormat="1" ht="43.5" x14ac:dyDescent="0.25">
      <c r="A56" s="10" t="s">
        <v>164</v>
      </c>
      <c r="B56" s="10" t="s">
        <v>165</v>
      </c>
      <c r="C56" s="10" t="s">
        <v>166</v>
      </c>
      <c r="D56" s="11">
        <f>E56+F56+G56+H56+I56+J56+K56+L56+M56+N56+T56</f>
        <v>276119</v>
      </c>
      <c r="E56" s="11">
        <f>E57+E58+E59+E60+E61+E62+E63+E64+E65+E66</f>
        <v>0</v>
      </c>
      <c r="F56" s="11">
        <f>F57+F58+F59+F60+F61+F62+F63+F64+F65+F66</f>
        <v>276119</v>
      </c>
      <c r="G56" s="11">
        <f>G57+G58+G59+G60+G61+G62+G63+G64+G65+G66</f>
        <v>0</v>
      </c>
      <c r="H56" s="11">
        <f>H57+H58+H59+H60+H61+H62+H63+H64+H65+H66</f>
        <v>0</v>
      </c>
      <c r="I56" s="11">
        <f>I57+I58+I59+I60+I61+I62+I63+I64+I65+I66</f>
        <v>0</v>
      </c>
      <c r="J56" s="11">
        <f>J57+J58+J59+J60+J61+J62+J63+J64+J65+J66</f>
        <v>0</v>
      </c>
      <c r="K56" s="11">
        <f>K57+K58+K59+K60+K61+K62+K63+K64+K65+K66</f>
        <v>0</v>
      </c>
      <c r="L56" s="11">
        <f>L57+L58+L59+L60+L61+L62+L63+L64+L65+L66</f>
        <v>0</v>
      </c>
      <c r="M56" s="11">
        <f>M57+M58+M59+M60+M61+M62+M63+M64+M65+M66</f>
        <v>0</v>
      </c>
      <c r="N56" s="11">
        <f>O56+P56+Q56+R56+S56</f>
        <v>0</v>
      </c>
      <c r="O56" s="11">
        <f>O57+O58+O59+O60+O61+O62+O63+O64+O65+O66</f>
        <v>0</v>
      </c>
      <c r="P56" s="11">
        <f>P57+P58+P59+P60+P61+P62+P63+P64+P65+P66</f>
        <v>0</v>
      </c>
      <c r="Q56" s="11">
        <f>Q57+Q58+Q59+Q60+Q61+Q62+Q63+Q64+Q65+Q66</f>
        <v>0</v>
      </c>
      <c r="R56" s="11">
        <f>R57+R58+R59+R60+R61+R62+R63+R64+R65+R66</f>
        <v>0</v>
      </c>
      <c r="S56" s="11">
        <f>S57+S58+S59+S60+S61+S62+S63+S64+S65+S66</f>
        <v>0</v>
      </c>
      <c r="T56" s="11">
        <f>T57+T58+T59+T60+T61+T62+T63+T64+T65+T66</f>
        <v>0</v>
      </c>
    </row>
    <row r="57" spans="1:20" s="5" customFormat="1" ht="22.5" x14ac:dyDescent="0.25">
      <c r="A57" s="10" t="s">
        <v>167</v>
      </c>
      <c r="B57" s="10" t="s">
        <v>168</v>
      </c>
      <c r="C57" s="10" t="s">
        <v>169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ht="22.5" x14ac:dyDescent="0.25">
      <c r="A58" s="10" t="s">
        <v>170</v>
      </c>
      <c r="B58" s="10" t="s">
        <v>171</v>
      </c>
      <c r="C58" s="10" t="s">
        <v>172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x14ac:dyDescent="0.25">
      <c r="A59" s="10" t="s">
        <v>173</v>
      </c>
      <c r="B59" s="10" t="s">
        <v>174</v>
      </c>
      <c r="C59" s="10" t="s">
        <v>175</v>
      </c>
      <c r="D59" s="11">
        <f>E59+F59+G59+H59+I59+J59+K59+L59+M59+N59+T59</f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ht="22.5" x14ac:dyDescent="0.25">
      <c r="A60" s="10" t="s">
        <v>176</v>
      </c>
      <c r="B60" s="10" t="s">
        <v>177</v>
      </c>
      <c r="C60" s="10" t="s">
        <v>178</v>
      </c>
      <c r="D60" s="11">
        <f>E60+F60+G60+H60+I60+J60+K60+L60+M60+N60+T60</f>
        <v>139824</v>
      </c>
      <c r="E60" s="11">
        <v>0</v>
      </c>
      <c r="F60" s="11">
        <v>139824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179</v>
      </c>
      <c r="B61" s="10" t="s">
        <v>180</v>
      </c>
      <c r="C61" s="10" t="s">
        <v>181</v>
      </c>
      <c r="D61" s="11">
        <f>E61+F61+G61+H61+I61+J61+K61+L61+M61+N61+T61</f>
        <v>136295</v>
      </c>
      <c r="E61" s="11">
        <v>0</v>
      </c>
      <c r="F61" s="11">
        <v>136295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x14ac:dyDescent="0.25">
      <c r="A62" s="10" t="s">
        <v>182</v>
      </c>
      <c r="B62" s="10" t="s">
        <v>183</v>
      </c>
      <c r="C62" s="10" t="s">
        <v>184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185</v>
      </c>
      <c r="B63" s="10" t="s">
        <v>186</v>
      </c>
      <c r="C63" s="10" t="s">
        <v>187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22.5" x14ac:dyDescent="0.25">
      <c r="A64" s="10" t="s">
        <v>188</v>
      </c>
      <c r="B64" s="10" t="s">
        <v>189</v>
      </c>
      <c r="C64" s="10" t="s">
        <v>190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ht="33" x14ac:dyDescent="0.25">
      <c r="A65" s="10" t="s">
        <v>191</v>
      </c>
      <c r="B65" s="10" t="s">
        <v>192</v>
      </c>
      <c r="C65" s="10" t="s">
        <v>193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x14ac:dyDescent="0.25">
      <c r="A66" s="10" t="s">
        <v>194</v>
      </c>
      <c r="B66" s="10" t="s">
        <v>195</v>
      </c>
      <c r="C66" s="10" t="s">
        <v>196</v>
      </c>
      <c r="D66" s="11">
        <f>E66+F66+G66+H66+I66+J66+K66+L66+M66+N66+T66</f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f>O66+P66+Q66+R66+S66</f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</row>
    <row r="67" spans="1:20" s="5" customFormat="1" ht="43.5" x14ac:dyDescent="0.25">
      <c r="A67" s="10" t="s">
        <v>197</v>
      </c>
      <c r="B67" s="10" t="s">
        <v>198</v>
      </c>
      <c r="C67" s="10" t="s">
        <v>199</v>
      </c>
      <c r="D67" s="11">
        <f>E67+F67+G67+H67+I67+J67+K67+L67+M67+N67+T67</f>
        <v>0</v>
      </c>
      <c r="E67" s="11">
        <f>E68+E69+E70+E71+E72+E73+E74+E75+E76+E77</f>
        <v>0</v>
      </c>
      <c r="F67" s="11">
        <f>F68+F69+F70+F71+F72+F73+F74+F75+F76+F77</f>
        <v>0</v>
      </c>
      <c r="G67" s="11">
        <f>G68+G69+G70+G71+G72+G73+G74+G75+G76+G77</f>
        <v>0</v>
      </c>
      <c r="H67" s="11">
        <f>H68+H69+H70+H71+H72+H73+H74+H75+H76+H77</f>
        <v>0</v>
      </c>
      <c r="I67" s="11">
        <f>I68+I69+I70+I71+I72+I73+I74+I75+I76+I77</f>
        <v>0</v>
      </c>
      <c r="J67" s="11">
        <f>J68+J69+J70+J71+J72+J73+J74+J75+J76+J77</f>
        <v>0</v>
      </c>
      <c r="K67" s="11">
        <f>K68+K69+K70+K71+K72+K73+K74+K75+K76+K77</f>
        <v>0</v>
      </c>
      <c r="L67" s="11">
        <f>L68+L69+L70+L71+L72+L73+L74+L75+L76+L77</f>
        <v>0</v>
      </c>
      <c r="M67" s="11">
        <f>M68+M69+M70+M71+M72+M73+M74+M75+M76+M77</f>
        <v>0</v>
      </c>
      <c r="N67" s="11">
        <f>O67+P67+Q67+R67+S67</f>
        <v>0</v>
      </c>
      <c r="O67" s="11">
        <f>O68+O69+O70+O71+O72+O73+O74+O75+O76+O77</f>
        <v>0</v>
      </c>
      <c r="P67" s="11">
        <f>P68+P69+P70+P71+P72+P73+P74+P75+P76+P77</f>
        <v>0</v>
      </c>
      <c r="Q67" s="11">
        <f>Q68+Q69+Q70+Q71+Q72+Q73+Q74+Q75+Q76+Q77</f>
        <v>0</v>
      </c>
      <c r="R67" s="11">
        <f>R68+R69+R70+R71+R72+R73+R74+R75+R76+R77</f>
        <v>0</v>
      </c>
      <c r="S67" s="11">
        <f>S68+S69+S70+S71+S72+S73+S74+S75+S76+S77</f>
        <v>0</v>
      </c>
      <c r="T67" s="11">
        <f>T68+T69+T70+T71+T72+T73+T74+T75+T76+T77</f>
        <v>0</v>
      </c>
    </row>
    <row r="68" spans="1:20" s="5" customFormat="1" ht="22.5" x14ac:dyDescent="0.25">
      <c r="A68" s="10" t="s">
        <v>200</v>
      </c>
      <c r="B68" s="10" t="s">
        <v>201</v>
      </c>
      <c r="C68" s="10" t="s">
        <v>202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22.5" x14ac:dyDescent="0.25">
      <c r="A69" s="10" t="s">
        <v>203</v>
      </c>
      <c r="B69" s="10" t="s">
        <v>204</v>
      </c>
      <c r="C69" s="10" t="s">
        <v>205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206</v>
      </c>
      <c r="B70" s="10" t="s">
        <v>207</v>
      </c>
      <c r="C70" s="10" t="s">
        <v>208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ht="33" x14ac:dyDescent="0.25">
      <c r="A71" s="10" t="s">
        <v>209</v>
      </c>
      <c r="B71" s="10" t="s">
        <v>210</v>
      </c>
      <c r="C71" s="10" t="s">
        <v>211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x14ac:dyDescent="0.25">
      <c r="A72" s="10" t="s">
        <v>212</v>
      </c>
      <c r="B72" s="10" t="s">
        <v>213</v>
      </c>
      <c r="C72" s="10" t="s">
        <v>214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43.5" x14ac:dyDescent="0.25">
      <c r="A73" s="10" t="s">
        <v>215</v>
      </c>
      <c r="B73" s="10" t="s">
        <v>216</v>
      </c>
      <c r="C73" s="10" t="s">
        <v>217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22.5" x14ac:dyDescent="0.25">
      <c r="A74" s="10" t="s">
        <v>218</v>
      </c>
      <c r="B74" s="10" t="s">
        <v>219</v>
      </c>
      <c r="C74" s="10" t="s">
        <v>220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43.5" x14ac:dyDescent="0.25">
      <c r="A75" s="10" t="s">
        <v>221</v>
      </c>
      <c r="B75" s="10" t="s">
        <v>222</v>
      </c>
      <c r="C75" s="10" t="s">
        <v>223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224</v>
      </c>
      <c r="B76" s="10" t="s">
        <v>225</v>
      </c>
      <c r="C76" s="10" t="s">
        <v>226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33" x14ac:dyDescent="0.25">
      <c r="A77" s="10" t="s">
        <v>227</v>
      </c>
      <c r="B77" s="10" t="s">
        <v>228</v>
      </c>
      <c r="C77" s="10" t="s">
        <v>229</v>
      </c>
      <c r="D77" s="11">
        <f>E77+F77+G77+H77+I77+J77+K77+L77+M77+N77+T77</f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f>O77+P77+Q77+R77+S77</f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</row>
    <row r="78" spans="1:20" s="5" customFormat="1" ht="22.5" x14ac:dyDescent="0.25">
      <c r="A78" s="10" t="s">
        <v>230</v>
      </c>
      <c r="B78" s="10" t="s">
        <v>231</v>
      </c>
      <c r="C78" s="10" t="s">
        <v>232</v>
      </c>
      <c r="D78" s="11">
        <f>E78+F78+G78+H78+I78+J78+K78+L78+M78+N78+T78</f>
        <v>0</v>
      </c>
      <c r="E78" s="11">
        <f>E79</f>
        <v>0</v>
      </c>
      <c r="F78" s="11">
        <f>F79</f>
        <v>0</v>
      </c>
      <c r="G78" s="11">
        <f>G79</f>
        <v>0</v>
      </c>
      <c r="H78" s="11">
        <f>H79</f>
        <v>0</v>
      </c>
      <c r="I78" s="11">
        <f>I79</f>
        <v>0</v>
      </c>
      <c r="J78" s="11">
        <f>J79</f>
        <v>0</v>
      </c>
      <c r="K78" s="11">
        <f>K79</f>
        <v>0</v>
      </c>
      <c r="L78" s="11">
        <f>L79</f>
        <v>0</v>
      </c>
      <c r="M78" s="11">
        <f>M79</f>
        <v>0</v>
      </c>
      <c r="N78" s="11">
        <f>O78+P78+Q78+R78+S78</f>
        <v>0</v>
      </c>
      <c r="O78" s="11">
        <f>O79</f>
        <v>0</v>
      </c>
      <c r="P78" s="11">
        <f>P79</f>
        <v>0</v>
      </c>
      <c r="Q78" s="11">
        <f>Q79</f>
        <v>0</v>
      </c>
      <c r="R78" s="11">
        <f>R79</f>
        <v>0</v>
      </c>
      <c r="S78" s="11">
        <f>S79</f>
        <v>0</v>
      </c>
      <c r="T78" s="11">
        <f>T79</f>
        <v>0</v>
      </c>
    </row>
    <row r="79" spans="1:20" s="5" customFormat="1" ht="22.5" x14ac:dyDescent="0.25">
      <c r="A79" s="10" t="s">
        <v>233</v>
      </c>
      <c r="B79" s="10" t="s">
        <v>234</v>
      </c>
      <c r="C79" s="10" t="s">
        <v>235</v>
      </c>
      <c r="D79" s="11">
        <f>E79+F79+G79+H79+I79+J79+K79+L79+M79+N79+T79</f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f>O79+P79+Q79+R79+S79</f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</row>
    <row r="80" spans="1:20" s="5" customFormat="1" ht="22.5" x14ac:dyDescent="0.25">
      <c r="A80" s="10" t="s">
        <v>236</v>
      </c>
      <c r="B80" s="10" t="s">
        <v>237</v>
      </c>
      <c r="C80" s="10" t="s">
        <v>238</v>
      </c>
      <c r="D80" s="11">
        <f>E80+F80+G80+H80+I80+J80+K80+L80+M80+N80+T80</f>
        <v>12123469</v>
      </c>
      <c r="E80" s="11">
        <f>E81+E150+E162</f>
        <v>0</v>
      </c>
      <c r="F80" s="11">
        <f>F81+F150+F162</f>
        <v>12123469</v>
      </c>
      <c r="G80" s="11">
        <f>G81+G150+G162</f>
        <v>0</v>
      </c>
      <c r="H80" s="11">
        <f>H81+H150+H162</f>
        <v>0</v>
      </c>
      <c r="I80" s="11">
        <f>I81+I150+I162</f>
        <v>0</v>
      </c>
      <c r="J80" s="11">
        <f>J81+J150+J162</f>
        <v>0</v>
      </c>
      <c r="K80" s="11">
        <f>K81+K150+K162</f>
        <v>0</v>
      </c>
      <c r="L80" s="11">
        <f>L81+L150+L162</f>
        <v>0</v>
      </c>
      <c r="M80" s="11">
        <f>M81+M150+M162</f>
        <v>0</v>
      </c>
      <c r="N80" s="11">
        <f>O80+P80+Q80+R80+S80</f>
        <v>0</v>
      </c>
      <c r="O80" s="11">
        <f>O81+O150+O162</f>
        <v>0</v>
      </c>
      <c r="P80" s="11">
        <f>P81+P150+P162</f>
        <v>0</v>
      </c>
      <c r="Q80" s="11">
        <f>Q81+Q150+Q162</f>
        <v>0</v>
      </c>
      <c r="R80" s="11">
        <f>R81+R150+R162</f>
        <v>0</v>
      </c>
      <c r="S80" s="11">
        <f>S81+S150+S162</f>
        <v>0</v>
      </c>
      <c r="T80" s="11">
        <f>T81+T150+T162</f>
        <v>0</v>
      </c>
    </row>
    <row r="81" spans="1:20" s="5" customFormat="1" ht="22.5" x14ac:dyDescent="0.25">
      <c r="A81" s="10" t="s">
        <v>239</v>
      </c>
      <c r="B81" s="10" t="s">
        <v>240</v>
      </c>
      <c r="C81" s="10" t="s">
        <v>241</v>
      </c>
      <c r="D81" s="11">
        <f>E81+F81+G81+H81+I81+J81+K81+L81+M81+N81+T81</f>
        <v>12123101</v>
      </c>
      <c r="E81" s="11">
        <f>E82+E94+E105+E135+E146</f>
        <v>0</v>
      </c>
      <c r="F81" s="11">
        <f>F82+F94+F105+F135+F146</f>
        <v>12123101</v>
      </c>
      <c r="G81" s="11">
        <f>G82+G94+G105+G135+G146</f>
        <v>0</v>
      </c>
      <c r="H81" s="11">
        <f>H82+H94+H105+H135+H146</f>
        <v>0</v>
      </c>
      <c r="I81" s="11">
        <f>I82+I94+I105+I135+I146</f>
        <v>0</v>
      </c>
      <c r="J81" s="11">
        <f>J82+J94+J105+J135+J146</f>
        <v>0</v>
      </c>
      <c r="K81" s="11">
        <f>K82+K94+K105+K135+K146</f>
        <v>0</v>
      </c>
      <c r="L81" s="11">
        <f>L82+L94+L105+L135+L146</f>
        <v>0</v>
      </c>
      <c r="M81" s="11">
        <f>M82+M94+M105+M135+M146</f>
        <v>0</v>
      </c>
      <c r="N81" s="11">
        <f>O81+P81+Q81+R81+S81</f>
        <v>0</v>
      </c>
      <c r="O81" s="11">
        <f>O82+O94+O105+O135+O146</f>
        <v>0</v>
      </c>
      <c r="P81" s="11">
        <f>P82+P94+P105+P135+P146</f>
        <v>0</v>
      </c>
      <c r="Q81" s="11">
        <f>Q82+Q94+Q105+Q135+Q146</f>
        <v>0</v>
      </c>
      <c r="R81" s="11">
        <f>R82+R94+R105+R135+R146</f>
        <v>0</v>
      </c>
      <c r="S81" s="11">
        <f>S82+S94+S105+S135+S146</f>
        <v>0</v>
      </c>
      <c r="T81" s="11">
        <f>T82+T94+T105+T135+T146</f>
        <v>0</v>
      </c>
    </row>
    <row r="82" spans="1:20" s="5" customFormat="1" ht="43.5" x14ac:dyDescent="0.25">
      <c r="A82" s="10" t="s">
        <v>242</v>
      </c>
      <c r="B82" s="10" t="s">
        <v>243</v>
      </c>
      <c r="C82" s="10" t="s">
        <v>244</v>
      </c>
      <c r="D82" s="11">
        <f>E82+F82+G82+H82+I82+J82+K82+L82+M82+N82+T82</f>
        <v>1888403</v>
      </c>
      <c r="E82" s="11">
        <f>E83+E84+E85+E86+E87+E88+E89+E90+E91+E92+E93</f>
        <v>0</v>
      </c>
      <c r="F82" s="11">
        <f>F83+F84+F85+F86+F87+F88+F89+F90+F91+F92+F93</f>
        <v>1888403</v>
      </c>
      <c r="G82" s="11">
        <f>G83+G84+G85+G86+G87+G88+G89+G90+G91+G92+G93</f>
        <v>0</v>
      </c>
      <c r="H82" s="11">
        <f>H83+H84+H85+H86+H87+H88+H89+H90+H91+H92+H93</f>
        <v>0</v>
      </c>
      <c r="I82" s="11">
        <f>I83+I84+I85+I86+I87+I88+I89+I90+I91+I92+I93</f>
        <v>0</v>
      </c>
      <c r="J82" s="11">
        <f>J83+J84+J85+J86+J87+J88+J89+J90+J91+J92+J93</f>
        <v>0</v>
      </c>
      <c r="K82" s="11">
        <f>K83+K84+K85+K86+K87+K88+K89+K90+K91+K92+K93</f>
        <v>0</v>
      </c>
      <c r="L82" s="11">
        <f>L83+L84+L85+L86+L87+L88+L89+L90+L91+L92+L93</f>
        <v>0</v>
      </c>
      <c r="M82" s="11">
        <f>M83+M84+M85+M86+M87+M88+M89+M90+M91+M92+M93</f>
        <v>0</v>
      </c>
      <c r="N82" s="11">
        <f>O82+P82+Q82+R82+S82</f>
        <v>0</v>
      </c>
      <c r="O82" s="11">
        <f>O83+O84+O85+O86+O87+O88+O89+O90+O91+O92+O93</f>
        <v>0</v>
      </c>
      <c r="P82" s="11">
        <f>P83+P84+P85+P86+P87+P88+P89+P90+P91+P92+P93</f>
        <v>0</v>
      </c>
      <c r="Q82" s="11">
        <f>Q83+Q84+Q85+Q86+Q87+Q88+Q89+Q90+Q91+Q92+Q93</f>
        <v>0</v>
      </c>
      <c r="R82" s="11">
        <f>R83+R84+R85+R86+R87+R88+R89+R90+R91+R92+R93</f>
        <v>0</v>
      </c>
      <c r="S82" s="11">
        <f>S83+S84+S85+S86+S87+S88+S89+S90+S91+S92+S93</f>
        <v>0</v>
      </c>
      <c r="T82" s="11">
        <f>T83+T84+T85+T86+T87+T88+T89+T90+T91+T92+T93</f>
        <v>0</v>
      </c>
    </row>
    <row r="83" spans="1:20" s="5" customFormat="1" ht="22.5" x14ac:dyDescent="0.25">
      <c r="A83" s="10" t="s">
        <v>245</v>
      </c>
      <c r="B83" s="10" t="s">
        <v>246</v>
      </c>
      <c r="C83" s="10" t="s">
        <v>247</v>
      </c>
      <c r="D83" s="11">
        <f>E83+F83+G83+H83+I83+J83+K83+L83+M83+N83+T83</f>
        <v>1888403</v>
      </c>
      <c r="E83" s="11">
        <v>0</v>
      </c>
      <c r="F83" s="11">
        <v>1888403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x14ac:dyDescent="0.25">
      <c r="A84" s="10" t="s">
        <v>248</v>
      </c>
      <c r="B84" s="10" t="s">
        <v>249</v>
      </c>
      <c r="C84" s="10" t="s">
        <v>250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251</v>
      </c>
      <c r="B85" s="10" t="s">
        <v>252</v>
      </c>
      <c r="C85" s="10" t="s">
        <v>253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254</v>
      </c>
      <c r="B86" s="10" t="s">
        <v>255</v>
      </c>
      <c r="C86" s="10" t="s">
        <v>256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22.5" x14ac:dyDescent="0.25">
      <c r="A87" s="10" t="s">
        <v>257</v>
      </c>
      <c r="B87" s="10" t="s">
        <v>258</v>
      </c>
      <c r="C87" s="10" t="s">
        <v>259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33" x14ac:dyDescent="0.25">
      <c r="A88" s="10" t="s">
        <v>260</v>
      </c>
      <c r="B88" s="10" t="s">
        <v>261</v>
      </c>
      <c r="C88" s="10" t="s">
        <v>262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22.5" x14ac:dyDescent="0.25">
      <c r="A89" s="10" t="s">
        <v>263</v>
      </c>
      <c r="B89" s="10" t="s">
        <v>264</v>
      </c>
      <c r="C89" s="10" t="s">
        <v>265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266</v>
      </c>
      <c r="B90" s="10" t="s">
        <v>267</v>
      </c>
      <c r="C90" s="10" t="s">
        <v>268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269</v>
      </c>
      <c r="B91" s="10" t="s">
        <v>270</v>
      </c>
      <c r="C91" s="10" t="s">
        <v>271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33" x14ac:dyDescent="0.25">
      <c r="A92" s="10" t="s">
        <v>272</v>
      </c>
      <c r="B92" s="10" t="s">
        <v>273</v>
      </c>
      <c r="C92" s="10" t="s">
        <v>274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22.5" x14ac:dyDescent="0.25">
      <c r="A93" s="10" t="s">
        <v>275</v>
      </c>
      <c r="B93" s="10" t="s">
        <v>276</v>
      </c>
      <c r="C93" s="10" t="s">
        <v>277</v>
      </c>
      <c r="D93" s="11">
        <f>E93+F93+G93+H93+I93+J93+K93+L93+M93+N93+T93</f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f>O93+P93+Q93+R93+S93</f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</row>
    <row r="94" spans="1:20" s="5" customFormat="1" ht="43.5" x14ac:dyDescent="0.25">
      <c r="A94" s="10" t="s">
        <v>278</v>
      </c>
      <c r="B94" s="10" t="s">
        <v>279</v>
      </c>
      <c r="C94" s="10" t="s">
        <v>280</v>
      </c>
      <c r="D94" s="11">
        <f>E94+F94+G94+H94+I94+J94+K94+L94+M94+N94+T94</f>
        <v>611747</v>
      </c>
      <c r="E94" s="11">
        <f>E95+E96+E97+E98+E99+E100+E101+E102+E103+E104</f>
        <v>0</v>
      </c>
      <c r="F94" s="11">
        <f>F95+F96+F97+F98+F99+F100+F101+F102+F103+F104</f>
        <v>611747</v>
      </c>
      <c r="G94" s="11">
        <f>G95+G96+G97+G98+G99+G100+G101+G102+G103+G104</f>
        <v>0</v>
      </c>
      <c r="H94" s="11">
        <f>H95+H96+H97+H98+H99+H100+H101+H102+H103+H104</f>
        <v>0</v>
      </c>
      <c r="I94" s="11">
        <f>I95+I96+I97+I98+I99+I100+I101+I102+I103+I104</f>
        <v>0</v>
      </c>
      <c r="J94" s="11">
        <f>J95+J96+J97+J98+J99+J100+J101+J102+J103+J104</f>
        <v>0</v>
      </c>
      <c r="K94" s="11">
        <f>K95+K96+K97+K98+K99+K100+K101+K102+K103+K104</f>
        <v>0</v>
      </c>
      <c r="L94" s="11">
        <f>L95+L96+L97+L98+L99+L100+L101+L102+L103+L104</f>
        <v>0</v>
      </c>
      <c r="M94" s="11">
        <f>M95+M96+M97+M98+M99+M100+M101+M102+M103+M104</f>
        <v>0</v>
      </c>
      <c r="N94" s="11">
        <f>O94+P94+Q94+R94+S94</f>
        <v>0</v>
      </c>
      <c r="O94" s="11">
        <f>O95+O96+O97+O98+O99+O100+O101+O102+O103+O104</f>
        <v>0</v>
      </c>
      <c r="P94" s="11">
        <f>P95+P96+P97+P98+P99+P100+P101+P102+P103+P104</f>
        <v>0</v>
      </c>
      <c r="Q94" s="11">
        <f>Q95+Q96+Q97+Q98+Q99+Q100+Q101+Q102+Q103+Q104</f>
        <v>0</v>
      </c>
      <c r="R94" s="11">
        <f>R95+R96+R97+R98+R99+R100+R101+R102+R103+R104</f>
        <v>0</v>
      </c>
      <c r="S94" s="11">
        <f>S95+S96+S97+S98+S99+S100+S101+S102+S103+S104</f>
        <v>0</v>
      </c>
      <c r="T94" s="11">
        <f>T95+T96+T97+T98+T99+T100+T101+T102+T103+T104</f>
        <v>0</v>
      </c>
    </row>
    <row r="95" spans="1:20" s="5" customFormat="1" x14ac:dyDescent="0.25">
      <c r="A95" s="10" t="s">
        <v>281</v>
      </c>
      <c r="B95" s="10" t="s">
        <v>282</v>
      </c>
      <c r="C95" s="10" t="s">
        <v>283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284</v>
      </c>
      <c r="B96" s="10" t="s">
        <v>285</v>
      </c>
      <c r="C96" s="10" t="s">
        <v>286</v>
      </c>
      <c r="D96" s="11">
        <f>E96+F96+G96+H96+I96+J96+K96+L96+M96+N96+T96</f>
        <v>75000</v>
      </c>
      <c r="E96" s="11">
        <v>0</v>
      </c>
      <c r="F96" s="11">
        <v>75000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ht="22.5" x14ac:dyDescent="0.25">
      <c r="A97" s="10" t="s">
        <v>287</v>
      </c>
      <c r="B97" s="10" t="s">
        <v>288</v>
      </c>
      <c r="C97" s="10" t="s">
        <v>289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290</v>
      </c>
      <c r="B98" s="10" t="s">
        <v>291</v>
      </c>
      <c r="C98" s="10" t="s">
        <v>292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x14ac:dyDescent="0.25">
      <c r="A99" s="10" t="s">
        <v>293</v>
      </c>
      <c r="B99" s="10" t="s">
        <v>294</v>
      </c>
      <c r="C99" s="10" t="s">
        <v>295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ht="22.5" x14ac:dyDescent="0.25">
      <c r="A100" s="10" t="s">
        <v>296</v>
      </c>
      <c r="B100" s="10" t="s">
        <v>297</v>
      </c>
      <c r="C100" s="10" t="s">
        <v>298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299</v>
      </c>
      <c r="B101" s="10" t="s">
        <v>300</v>
      </c>
      <c r="C101" s="10" t="s">
        <v>301</v>
      </c>
      <c r="D101" s="11">
        <f>E101+F101+G101+H101+I101+J101+K101+L101+M101+N101+T101</f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x14ac:dyDescent="0.25">
      <c r="A102" s="10" t="s">
        <v>302</v>
      </c>
      <c r="B102" s="10" t="s">
        <v>303</v>
      </c>
      <c r="C102" s="10" t="s">
        <v>304</v>
      </c>
      <c r="D102" s="11">
        <f>E102+F102+G102+H102+I102+J102+K102+L102+M102+N102+T102</f>
        <v>505122</v>
      </c>
      <c r="E102" s="11">
        <v>0</v>
      </c>
      <c r="F102" s="11">
        <v>505122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ht="43.5" x14ac:dyDescent="0.25">
      <c r="A103" s="10" t="s">
        <v>305</v>
      </c>
      <c r="B103" s="10" t="s">
        <v>306</v>
      </c>
      <c r="C103" s="10" t="s">
        <v>307</v>
      </c>
      <c r="D103" s="11">
        <f>E103+F103+G103+H103+I103+J103+K103+L103+M103+N103+T103</f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x14ac:dyDescent="0.25">
      <c r="A104" s="10" t="s">
        <v>308</v>
      </c>
      <c r="B104" s="10" t="s">
        <v>309</v>
      </c>
      <c r="C104" s="10" t="s">
        <v>310</v>
      </c>
      <c r="D104" s="11">
        <f>E104+F104+G104+H104+I104+J104+K104+L104+M104+N104+T104</f>
        <v>31625</v>
      </c>
      <c r="E104" s="11">
        <v>0</v>
      </c>
      <c r="F104" s="11">
        <v>31625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f>O104+P104+Q104+R104+S104</f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</row>
    <row r="105" spans="1:20" s="5" customFormat="1" ht="96" x14ac:dyDescent="0.25">
      <c r="A105" s="10" t="s">
        <v>311</v>
      </c>
      <c r="B105" s="10" t="s">
        <v>312</v>
      </c>
      <c r="C105" s="10" t="s">
        <v>313</v>
      </c>
      <c r="D105" s="11">
        <f>E105+F105+G105+H105+I105+J105+K105+L105+M105+N105+T105</f>
        <v>930064</v>
      </c>
      <c r="E105" s="11">
        <f>E106+E107+E108+E109+E110+E111+E112+E113+E114+E115+E116+E117+E118+E119+E120+E121+E122+E123+E124+E125+E126+E127+E128+E129+E130+E131+E132+E133+E134</f>
        <v>0</v>
      </c>
      <c r="F105" s="11">
        <f>F106+F107+F108+F109+F110+F111+F112+F113+F114+F115+F116+F117+F118+F119+F120+F121+F122+F123+F124+F125+F126+F127+F128+F129+F130+F131+F132+F133+F134</f>
        <v>930064</v>
      </c>
      <c r="G105" s="11">
        <f>G106+G107+G108+G109+G110+G111+G112+G113+G114+G115+G116+G117+G118+G119+G120+G121+G122+G123+G124+G125+G126+G127+G128+G129+G130+G131+G132+G133+G134</f>
        <v>0</v>
      </c>
      <c r="H105" s="11">
        <f>H106+H107+H108+H109+H110+H111+H112+H113+H114+H115+H116+H117+H118+H119+H120+H121+H122+H123+H124+H125+H126+H127+H128+H129+H130+H131+H132+H133+H134</f>
        <v>0</v>
      </c>
      <c r="I105" s="11">
        <f>I106+I107+I108+I109+I110+I111+I112+I113+I114+I115+I116+I117+I118+I119+I120+I121+I122+I123+I124+I125+I126+I127+I128+I129+I130+I131+I132+I133+I134</f>
        <v>0</v>
      </c>
      <c r="J105" s="11">
        <f>J106+J107+J108+J109+J110+J111+J112+J113+J114+J115+J116+J117+J118+J119+J120+J121+J122+J123+J124+J125+J126+J127+J128+J129+J130+J131+J132+J133+J134</f>
        <v>0</v>
      </c>
      <c r="K105" s="11">
        <f>K106+K107+K108+K109+K110+K111+K112+K113+K114+K115+K116+K117+K118+K119+K120+K121+K122+K123+K124+K125+K126+K127+K128+K129+K130+K131+K132+K133+K134</f>
        <v>0</v>
      </c>
      <c r="L105" s="11">
        <f>L106+L107+L108+L109+L110+L111+L112+L113+L114+L115+L116+L117+L118+L119+L120+L121+L122+L123+L124+L125+L126+L127+L128+L129+L130+L131+L132+L133+L134</f>
        <v>0</v>
      </c>
      <c r="M105" s="11">
        <f>M106+M107+M108+M109+M110+M111+M112+M113+M114+M115+M116+M117+M118+M119+M120+M121+M122+M123+M124+M125+M126+M127+M128+M129+M130+M131+M132+M133+M134</f>
        <v>0</v>
      </c>
      <c r="N105" s="11">
        <f>O105+P105+Q105+R105+S105</f>
        <v>0</v>
      </c>
      <c r="O105" s="11">
        <f>O106+O107+O108+O109+O110+O111+O112+O113+O114+O115+O116+O117+O118+O119+O120+O121+O122+O123+O124+O125+O126+O127+O128+O129+O130+O131+O132+O133+O134</f>
        <v>0</v>
      </c>
      <c r="P105" s="11">
        <f>P106+P107+P108+P109+P110+P111+P112+P113+P114+P115+P116+P117+P118+P119+P120+P121+P122+P123+P124+P125+P126+P127+P128+P129+P130+P131+P132+P133+P134</f>
        <v>0</v>
      </c>
      <c r="Q105" s="11">
        <f>Q106+Q107+Q108+Q109+Q110+Q111+Q112+Q113+Q114+Q115+Q116+Q117+Q118+Q119+Q120+Q121+Q122+Q123+Q124+Q125+Q126+Q127+Q128+Q129+Q130+Q131+Q132+Q133+Q134</f>
        <v>0</v>
      </c>
      <c r="R105" s="11">
        <f>R106+R107+R108+R109+R110+R111+R112+R113+R114+R115+R116+R117+R118+R119+R120+R121+R122+R123+R124+R125+R126+R127+R128+R129+R130+R131+R132+R133+R134</f>
        <v>0</v>
      </c>
      <c r="S105" s="11">
        <f>S106+S107+S108+S109+S110+S111+S112+S113+S114+S115+S116+S117+S118+S119+S120+S121+S122+S123+S124+S125+S126+S127+S128+S129+S130+S131+S132+S133+S134</f>
        <v>0</v>
      </c>
      <c r="T105" s="11">
        <f>T106+T107+T108+T109+T110+T111+T112+T113+T114+T115+T116+T117+T118+T119+T120+T121+T122+T123+T124+T125+T126+T127+T128+T129+T130+T131+T132+T133+T134</f>
        <v>0</v>
      </c>
    </row>
    <row r="106" spans="1:20" s="5" customFormat="1" x14ac:dyDescent="0.25">
      <c r="A106" s="10" t="s">
        <v>314</v>
      </c>
      <c r="B106" s="10" t="s">
        <v>315</v>
      </c>
      <c r="C106" s="10" t="s">
        <v>316</v>
      </c>
      <c r="D106" s="11">
        <f>E106+F106+G106+H106+I106+J106+K106+L106+M106+N106+T106</f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317</v>
      </c>
      <c r="B107" s="10" t="s">
        <v>318</v>
      </c>
      <c r="C107" s="10" t="s">
        <v>319</v>
      </c>
      <c r="D107" s="11">
        <f>E107+F107+G107+H107+I107+J107+K107+L107+M107+N107+T107</f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320</v>
      </c>
      <c r="B108" s="10" t="s">
        <v>321</v>
      </c>
      <c r="C108" s="10" t="s">
        <v>322</v>
      </c>
      <c r="D108" s="11">
        <f>E108+F108+G108+H108+I108+J108+K108+L108+M108+N108+T108</f>
        <v>58752</v>
      </c>
      <c r="E108" s="11">
        <v>0</v>
      </c>
      <c r="F108" s="11">
        <v>58752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323</v>
      </c>
      <c r="B109" s="10" t="s">
        <v>324</v>
      </c>
      <c r="C109" s="10" t="s">
        <v>325</v>
      </c>
      <c r="D109" s="11">
        <f>E109+F109+G109+H109+I109+J109+K109+L109+M109+N109+T109</f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326</v>
      </c>
      <c r="B110" s="10" t="s">
        <v>327</v>
      </c>
      <c r="C110" s="10" t="s">
        <v>326</v>
      </c>
      <c r="D110" s="11">
        <f>E110+F110+G110+H110+I110+J110+K110+L110+M110+N110+T110</f>
        <v>34203</v>
      </c>
      <c r="E110" s="11">
        <v>0</v>
      </c>
      <c r="F110" s="11">
        <v>34203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ht="22.5" x14ac:dyDescent="0.25">
      <c r="A111" s="10" t="s">
        <v>328</v>
      </c>
      <c r="B111" s="10" t="s">
        <v>329</v>
      </c>
      <c r="C111" s="10" t="s">
        <v>328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330</v>
      </c>
      <c r="B112" s="10" t="s">
        <v>331</v>
      </c>
      <c r="C112" s="10" t="s">
        <v>330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x14ac:dyDescent="0.25">
      <c r="A113" s="10" t="s">
        <v>332</v>
      </c>
      <c r="B113" s="10" t="s">
        <v>333</v>
      </c>
      <c r="C113" s="10" t="s">
        <v>332</v>
      </c>
      <c r="D113" s="11">
        <f>E113+F113+G113+H113+I113+J113+K113+L113+M113+N113+T113</f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334</v>
      </c>
      <c r="B114" s="10" t="s">
        <v>335</v>
      </c>
      <c r="C114" s="10" t="s">
        <v>334</v>
      </c>
      <c r="D114" s="11">
        <f>E114+F114+G114+H114+I114+J114+K114+L114+M114+N114+T114</f>
        <v>71330</v>
      </c>
      <c r="E114" s="11">
        <v>0</v>
      </c>
      <c r="F114" s="11">
        <v>71330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336</v>
      </c>
      <c r="B115" s="10" t="s">
        <v>337</v>
      </c>
      <c r="C115" s="10" t="s">
        <v>336</v>
      </c>
      <c r="D115" s="11">
        <f>E115+F115+G115+H115+I115+J115+K115+L115+M115+N115+T115</f>
        <v>3455</v>
      </c>
      <c r="E115" s="11">
        <v>0</v>
      </c>
      <c r="F115" s="11">
        <v>3455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338</v>
      </c>
      <c r="B116" s="10" t="s">
        <v>339</v>
      </c>
      <c r="C116" s="10" t="s">
        <v>338</v>
      </c>
      <c r="D116" s="11">
        <f>E116+F116+G116+H116+I116+J116+K116+L116+M116+N116+T116</f>
        <v>53191</v>
      </c>
      <c r="E116" s="11">
        <v>0</v>
      </c>
      <c r="F116" s="11">
        <v>53191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ht="22.5" x14ac:dyDescent="0.25">
      <c r="A117" s="10" t="s">
        <v>340</v>
      </c>
      <c r="B117" s="10" t="s">
        <v>341</v>
      </c>
      <c r="C117" s="10" t="s">
        <v>340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342</v>
      </c>
      <c r="B118" s="10" t="s">
        <v>343</v>
      </c>
      <c r="C118" s="10" t="s">
        <v>342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344</v>
      </c>
      <c r="B119" s="10" t="s">
        <v>345</v>
      </c>
      <c r="C119" s="10" t="s">
        <v>344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x14ac:dyDescent="0.25">
      <c r="A120" s="10" t="s">
        <v>346</v>
      </c>
      <c r="B120" s="10" t="s">
        <v>347</v>
      </c>
      <c r="C120" s="10" t="s">
        <v>346</v>
      </c>
      <c r="D120" s="11">
        <f>E120+F120+G120+H120+I120+J120+K120+L120+M120+N120+T120</f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348</v>
      </c>
      <c r="B121" s="10" t="s">
        <v>349</v>
      </c>
      <c r="C121" s="10" t="s">
        <v>348</v>
      </c>
      <c r="D121" s="11">
        <f>E121+F121+G121+H121+I121+J121+K121+L121+M121+N121+T121</f>
        <v>98085</v>
      </c>
      <c r="E121" s="11">
        <v>0</v>
      </c>
      <c r="F121" s="11">
        <v>98085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ht="22.5" x14ac:dyDescent="0.25">
      <c r="A122" s="10" t="s">
        <v>350</v>
      </c>
      <c r="B122" s="10" t="s">
        <v>351</v>
      </c>
      <c r="C122" s="10" t="s">
        <v>350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x14ac:dyDescent="0.25">
      <c r="A123" s="10" t="s">
        <v>352</v>
      </c>
      <c r="B123" s="10" t="s">
        <v>353</v>
      </c>
      <c r="C123" s="10" t="s">
        <v>352</v>
      </c>
      <c r="D123" s="11">
        <f>E123+F123+G123+H123+I123+J123+K123+L123+M123+N123+T123</f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354</v>
      </c>
      <c r="B124" s="10" t="s">
        <v>355</v>
      </c>
      <c r="C124" s="10" t="s">
        <v>354</v>
      </c>
      <c r="D124" s="11">
        <f>E124+F124+G124+H124+I124+J124+K124+L124+M124+N124+T124</f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356</v>
      </c>
      <c r="B125" s="10" t="s">
        <v>357</v>
      </c>
      <c r="C125" s="10" t="s">
        <v>356</v>
      </c>
      <c r="D125" s="11">
        <f>E125+F125+G125+H125+I125+J125+K125+L125+M125+N125+T125</f>
        <v>1534</v>
      </c>
      <c r="E125" s="11">
        <v>0</v>
      </c>
      <c r="F125" s="11">
        <v>1534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358</v>
      </c>
      <c r="B126" s="10" t="s">
        <v>359</v>
      </c>
      <c r="C126" s="10" t="s">
        <v>358</v>
      </c>
      <c r="D126" s="11">
        <f>E126+F126+G126+H126+I126+J126+K126+L126+M126+N126+T126</f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360</v>
      </c>
      <c r="B127" s="10" t="s">
        <v>361</v>
      </c>
      <c r="C127" s="10" t="s">
        <v>360</v>
      </c>
      <c r="D127" s="11">
        <f>E127+F127+G127+H127+I127+J127+K127+L127+M127+N127+T127</f>
        <v>2167</v>
      </c>
      <c r="E127" s="11">
        <v>0</v>
      </c>
      <c r="F127" s="11">
        <v>2167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362</v>
      </c>
      <c r="B128" s="10" t="s">
        <v>363</v>
      </c>
      <c r="C128" s="10" t="s">
        <v>362</v>
      </c>
      <c r="D128" s="11">
        <f>E128+F128+G128+H128+I128+J128+K128+L128+M128+N128+T128</f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364</v>
      </c>
      <c r="B129" s="10" t="s">
        <v>365</v>
      </c>
      <c r="C129" s="10" t="s">
        <v>364</v>
      </c>
      <c r="D129" s="11">
        <f>E129+F129+G129+H129+I129+J129+K129+L129+M129+N129+T129</f>
        <v>9055</v>
      </c>
      <c r="E129" s="11">
        <v>0</v>
      </c>
      <c r="F129" s="11">
        <v>9055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366</v>
      </c>
      <c r="B130" s="10" t="s">
        <v>367</v>
      </c>
      <c r="C130" s="10" t="s">
        <v>366</v>
      </c>
      <c r="D130" s="11">
        <f>E130+F130+G130+H130+I130+J130+K130+L130+M130+N130+T130</f>
        <v>12916</v>
      </c>
      <c r="E130" s="11">
        <v>0</v>
      </c>
      <c r="F130" s="11">
        <v>12916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368</v>
      </c>
      <c r="B131" s="10" t="s">
        <v>369</v>
      </c>
      <c r="C131" s="10" t="s">
        <v>368</v>
      </c>
      <c r="D131" s="11">
        <f>E131+F131+G131+H131+I131+J131+K131+L131+M131+N131+T131</f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370</v>
      </c>
      <c r="B132" s="10" t="s">
        <v>371</v>
      </c>
      <c r="C132" s="10" t="s">
        <v>370</v>
      </c>
      <c r="D132" s="11">
        <f>E132+F132+G132+H132+I132+J132+K132+L132+M132+N132+T132</f>
        <v>569656</v>
      </c>
      <c r="E132" s="11">
        <v>0</v>
      </c>
      <c r="F132" s="11">
        <v>569656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372</v>
      </c>
      <c r="B133" s="10" t="s">
        <v>373</v>
      </c>
      <c r="C133" s="10" t="s">
        <v>372</v>
      </c>
      <c r="D133" s="11">
        <f>E133+F133+G133+H133+I133+J133+K133+L133+M133+N133+T133</f>
        <v>15720</v>
      </c>
      <c r="E133" s="11">
        <v>0</v>
      </c>
      <c r="F133" s="11">
        <v>15720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22.5" x14ac:dyDescent="0.25">
      <c r="A134" s="10" t="s">
        <v>374</v>
      </c>
      <c r="B134" s="10" t="s">
        <v>375</v>
      </c>
      <c r="C134" s="10" t="s">
        <v>374</v>
      </c>
      <c r="D134" s="11">
        <f>E134+F134+G134+H134+I134+J134+K134+L134+M134+N134+T134</f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f>O134+P134+Q134+R134+S134</f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</row>
    <row r="135" spans="1:20" s="5" customFormat="1" ht="54" x14ac:dyDescent="0.25">
      <c r="A135" s="10" t="s">
        <v>376</v>
      </c>
      <c r="B135" s="10" t="s">
        <v>377</v>
      </c>
      <c r="C135" s="10" t="s">
        <v>376</v>
      </c>
      <c r="D135" s="11">
        <f>E135+F135+G135+H135+I135+J135+K135+L135+M135+N135+T135</f>
        <v>8692887</v>
      </c>
      <c r="E135" s="11">
        <f>E136+E137+E138+E139+E140+E141+E142+E143+E144+E145</f>
        <v>0</v>
      </c>
      <c r="F135" s="11">
        <f>F136+F137+F138+F139+F140+F141+F142+F143+F144+F145</f>
        <v>8692887</v>
      </c>
      <c r="G135" s="11">
        <f>G136+G137+G138+G139+G140+G141+G142+G143+G144+G145</f>
        <v>0</v>
      </c>
      <c r="H135" s="11">
        <f>H136+H137+H138+H139+H140+H141+H142+H143+H144+H145</f>
        <v>0</v>
      </c>
      <c r="I135" s="11">
        <f>I136+I137+I138+I139+I140+I141+I142+I143+I144+I145</f>
        <v>0</v>
      </c>
      <c r="J135" s="11">
        <f>J136+J137+J138+J139+J140+J141+J142+J143+J144+J145</f>
        <v>0</v>
      </c>
      <c r="K135" s="11">
        <f>K136+K137+K138+K139+K140+K141+K142+K143+K144+K145</f>
        <v>0</v>
      </c>
      <c r="L135" s="11">
        <f>L136+L137+L138+L139+L140+L141+L142+L143+L144+L145</f>
        <v>0</v>
      </c>
      <c r="M135" s="11">
        <f>M136+M137+M138+M139+M140+M141+M142+M143+M144+M145</f>
        <v>0</v>
      </c>
      <c r="N135" s="11">
        <f>O135+P135+Q135+R135+S135</f>
        <v>0</v>
      </c>
      <c r="O135" s="11">
        <f>O136+O137+O138+O139+O140+O141+O142+O143+O144+O145</f>
        <v>0</v>
      </c>
      <c r="P135" s="11">
        <f>P136+P137+P138+P139+P140+P141+P142+P143+P144+P145</f>
        <v>0</v>
      </c>
      <c r="Q135" s="11">
        <f>Q136+Q137+Q138+Q139+Q140+Q141+Q142+Q143+Q144+Q145</f>
        <v>0</v>
      </c>
      <c r="R135" s="11">
        <f>R136+R137+R138+R139+R140+R141+R142+R143+R144+R145</f>
        <v>0</v>
      </c>
      <c r="S135" s="11">
        <f>S136+S137+S138+S139+S140+S141+S142+S143+S144+S145</f>
        <v>0</v>
      </c>
      <c r="T135" s="11">
        <f>T136+T137+T138+T139+T140+T141+T142+T143+T144+T145</f>
        <v>0</v>
      </c>
    </row>
    <row r="136" spans="1:20" s="5" customFormat="1" ht="22.5" x14ac:dyDescent="0.25">
      <c r="A136" s="10" t="s">
        <v>378</v>
      </c>
      <c r="B136" s="10" t="s">
        <v>379</v>
      </c>
      <c r="C136" s="10" t="s">
        <v>378</v>
      </c>
      <c r="D136" s="11">
        <f>E136+F136+G136+H136+I136+J136+K136+L136+M136+N136+T136</f>
        <v>95817</v>
      </c>
      <c r="E136" s="11">
        <v>0</v>
      </c>
      <c r="F136" s="11">
        <v>95817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22.5" x14ac:dyDescent="0.25">
      <c r="A137" s="10" t="s">
        <v>380</v>
      </c>
      <c r="B137" s="10" t="s">
        <v>381</v>
      </c>
      <c r="C137" s="10" t="s">
        <v>380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382</v>
      </c>
      <c r="B138" s="10" t="s">
        <v>383</v>
      </c>
      <c r="C138" s="10" t="s">
        <v>382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384</v>
      </c>
      <c r="B139" s="10" t="s">
        <v>385</v>
      </c>
      <c r="C139" s="10" t="s">
        <v>384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386</v>
      </c>
      <c r="B140" s="10" t="s">
        <v>387</v>
      </c>
      <c r="C140" s="10" t="s">
        <v>386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33" x14ac:dyDescent="0.25">
      <c r="A141" s="10" t="s">
        <v>388</v>
      </c>
      <c r="B141" s="10" t="s">
        <v>389</v>
      </c>
      <c r="C141" s="10" t="s">
        <v>388</v>
      </c>
      <c r="D141" s="11">
        <f>E141+F141+G141+H141+I141+J141+K141+L141+M141+N141+T141</f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390</v>
      </c>
      <c r="B142" s="10" t="s">
        <v>391</v>
      </c>
      <c r="C142" s="10" t="s">
        <v>390</v>
      </c>
      <c r="D142" s="11">
        <f>E142+F142+G142+H142+I142+J142+K142+L142+M142+N142+T142</f>
        <v>8597070</v>
      </c>
      <c r="E142" s="11">
        <v>0</v>
      </c>
      <c r="F142" s="11">
        <v>8597070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392</v>
      </c>
      <c r="B143" s="10" t="s">
        <v>393</v>
      </c>
      <c r="C143" s="10" t="s">
        <v>392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394</v>
      </c>
      <c r="B144" s="10" t="s">
        <v>395</v>
      </c>
      <c r="C144" s="10" t="s">
        <v>394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396</v>
      </c>
      <c r="B145" s="10" t="s">
        <v>397</v>
      </c>
      <c r="C145" s="10" t="s">
        <v>396</v>
      </c>
      <c r="D145" s="11">
        <f>E145+F145+G145+H145+I145+J145+K145+L145+M145+N145+T145</f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f>O145+P145+Q145+R145+S145</f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</row>
    <row r="146" spans="1:20" s="5" customFormat="1" ht="22.5" x14ac:dyDescent="0.25">
      <c r="A146" s="10" t="s">
        <v>398</v>
      </c>
      <c r="B146" s="10" t="s">
        <v>399</v>
      </c>
      <c r="C146" s="10" t="s">
        <v>398</v>
      </c>
      <c r="D146" s="11">
        <f>E146+F146+G146+H146+I146+J146+K146+L146+M146+N146+T146</f>
        <v>0</v>
      </c>
      <c r="E146" s="11">
        <f>E147+E148+E149</f>
        <v>0</v>
      </c>
      <c r="F146" s="11">
        <f>F147+F148+F149</f>
        <v>0</v>
      </c>
      <c r="G146" s="11">
        <f>G147+G148+G149</f>
        <v>0</v>
      </c>
      <c r="H146" s="11">
        <f>H147+H148+H149</f>
        <v>0</v>
      </c>
      <c r="I146" s="11">
        <f>I147+I148+I149</f>
        <v>0</v>
      </c>
      <c r="J146" s="11">
        <f>J147+J148+J149</f>
        <v>0</v>
      </c>
      <c r="K146" s="11">
        <f>K147+K148+K149</f>
        <v>0</v>
      </c>
      <c r="L146" s="11">
        <f>L147+L148+L149</f>
        <v>0</v>
      </c>
      <c r="M146" s="11">
        <f>M147+M148+M149</f>
        <v>0</v>
      </c>
      <c r="N146" s="11">
        <f>O146+P146+Q146+R146+S146</f>
        <v>0</v>
      </c>
      <c r="O146" s="11">
        <f>O147+O148+O149</f>
        <v>0</v>
      </c>
      <c r="P146" s="11">
        <f>P147+P148+P149</f>
        <v>0</v>
      </c>
      <c r="Q146" s="11">
        <f>Q147+Q148+Q149</f>
        <v>0</v>
      </c>
      <c r="R146" s="11">
        <f>R147+R148+R149</f>
        <v>0</v>
      </c>
      <c r="S146" s="11">
        <f>S147+S148+S149</f>
        <v>0</v>
      </c>
      <c r="T146" s="11">
        <f>T147+T148+T149</f>
        <v>0</v>
      </c>
    </row>
    <row r="147" spans="1:20" s="5" customFormat="1" ht="22.5" x14ac:dyDescent="0.25">
      <c r="A147" s="10" t="s">
        <v>400</v>
      </c>
      <c r="B147" s="10" t="s">
        <v>401</v>
      </c>
      <c r="C147" s="10" t="s">
        <v>400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ht="22.5" x14ac:dyDescent="0.25">
      <c r="A148" s="10" t="s">
        <v>402</v>
      </c>
      <c r="B148" s="10" t="s">
        <v>403</v>
      </c>
      <c r="C148" s="10" t="s">
        <v>402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x14ac:dyDescent="0.25">
      <c r="A149" s="10" t="s">
        <v>404</v>
      </c>
      <c r="B149" s="10" t="s">
        <v>405</v>
      </c>
      <c r="C149" s="10" t="s">
        <v>404</v>
      </c>
      <c r="D149" s="11">
        <f>E149+F149+G149+H149+I149+J149+K149+L149+M149+N149+T149</f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f>O149+P149+Q149+R149+S149</f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</row>
    <row r="150" spans="1:20" s="5" customFormat="1" ht="43.5" x14ac:dyDescent="0.25">
      <c r="A150" s="10" t="s">
        <v>406</v>
      </c>
      <c r="B150" s="10" t="s">
        <v>407</v>
      </c>
      <c r="C150" s="10" t="s">
        <v>406</v>
      </c>
      <c r="D150" s="11">
        <f>E150+F150+G150+H150+I150+J150+K150+L150+M150+N150+T150</f>
        <v>0</v>
      </c>
      <c r="E150" s="11">
        <f>E151+E152+E153+E154+E155+E156+E157+E158+E159+E160+E161</f>
        <v>0</v>
      </c>
      <c r="F150" s="11">
        <f>F151+F152+F153+F154+F155+F156+F157+F158+F159+F160+F161</f>
        <v>0</v>
      </c>
      <c r="G150" s="11">
        <f>G151+G152+G153+G154+G155+G156+G157+G158+G159+G160+G161</f>
        <v>0</v>
      </c>
      <c r="H150" s="11">
        <f>H151+H152+H153+H154+H155+H156+H157+H158+H159+H160+H161</f>
        <v>0</v>
      </c>
      <c r="I150" s="11">
        <f>I151+I152+I153+I154+I155+I156+I157+I158+I159+I160+I161</f>
        <v>0</v>
      </c>
      <c r="J150" s="11">
        <f>J151+J152+J153+J154+J155+J156+J157+J158+J159+J160+J161</f>
        <v>0</v>
      </c>
      <c r="K150" s="11">
        <f>K151+K152+K153+K154+K155+K156+K157+K158+K159+K160+K161</f>
        <v>0</v>
      </c>
      <c r="L150" s="11">
        <f>L151+L152+L153+L154+L155+L156+L157+L158+L159+L160+L161</f>
        <v>0</v>
      </c>
      <c r="M150" s="11">
        <f>M151+M152+M153+M154+M155+M156+M157+M158+M159+M160+M161</f>
        <v>0</v>
      </c>
      <c r="N150" s="11">
        <f>O150+P150+Q150+R150+S150</f>
        <v>0</v>
      </c>
      <c r="O150" s="11">
        <f>O151+O152+O153+O154+O155+O156+O157+O158+O159+O160+O161</f>
        <v>0</v>
      </c>
      <c r="P150" s="11">
        <f>P151+P152+P153+P154+P155+P156+P157+P158+P159+P160+P161</f>
        <v>0</v>
      </c>
      <c r="Q150" s="11">
        <f>Q151+Q152+Q153+Q154+Q155+Q156+Q157+Q158+Q159+Q160+Q161</f>
        <v>0</v>
      </c>
      <c r="R150" s="11">
        <f>R151+R152+R153+R154+R155+R156+R157+R158+R159+R160+R161</f>
        <v>0</v>
      </c>
      <c r="S150" s="11">
        <f>S151+S152+S153+S154+S155+S156+S157+S158+S159+S160+S161</f>
        <v>0</v>
      </c>
      <c r="T150" s="11">
        <f>T151+T152+T153+T154+T155+T156+T157+T158+T159+T160+T161</f>
        <v>0</v>
      </c>
    </row>
    <row r="151" spans="1:20" s="5" customFormat="1" ht="22.5" x14ac:dyDescent="0.25">
      <c r="A151" s="10" t="s">
        <v>408</v>
      </c>
      <c r="B151" s="10" t="s">
        <v>409</v>
      </c>
      <c r="C151" s="10" t="s">
        <v>408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22.5" x14ac:dyDescent="0.25">
      <c r="A152" s="10" t="s">
        <v>410</v>
      </c>
      <c r="B152" s="10" t="s">
        <v>411</v>
      </c>
      <c r="C152" s="10" t="s">
        <v>410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412</v>
      </c>
      <c r="B153" s="10" t="s">
        <v>413</v>
      </c>
      <c r="C153" s="10" t="s">
        <v>412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ht="33" x14ac:dyDescent="0.25">
      <c r="A154" s="10" t="s">
        <v>414</v>
      </c>
      <c r="B154" s="10" t="s">
        <v>415</v>
      </c>
      <c r="C154" s="10" t="s">
        <v>414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x14ac:dyDescent="0.25">
      <c r="A155" s="10" t="s">
        <v>416</v>
      </c>
      <c r="B155" s="10" t="s">
        <v>417</v>
      </c>
      <c r="C155" s="10" t="s">
        <v>416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33" x14ac:dyDescent="0.25">
      <c r="A156" s="10" t="s">
        <v>418</v>
      </c>
      <c r="B156" s="10" t="s">
        <v>419</v>
      </c>
      <c r="C156" s="10" t="s">
        <v>418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54" x14ac:dyDescent="0.25">
      <c r="A157" s="10" t="s">
        <v>420</v>
      </c>
      <c r="B157" s="10" t="s">
        <v>421</v>
      </c>
      <c r="C157" s="10" t="s">
        <v>420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422</v>
      </c>
      <c r="B158" s="10" t="s">
        <v>423</v>
      </c>
      <c r="C158" s="10" t="s">
        <v>422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424</v>
      </c>
      <c r="B159" s="10" t="s">
        <v>425</v>
      </c>
      <c r="C159" s="10" t="s">
        <v>424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426</v>
      </c>
      <c r="B160" s="10" t="s">
        <v>427</v>
      </c>
      <c r="C160" s="10" t="s">
        <v>426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33" x14ac:dyDescent="0.25">
      <c r="A161" s="10" t="s">
        <v>428</v>
      </c>
      <c r="B161" s="10" t="s">
        <v>429</v>
      </c>
      <c r="C161" s="10" t="s">
        <v>428</v>
      </c>
      <c r="D161" s="11">
        <f>E161+F161+G161+H161+I161+J161+K161+L161+M161+N161+T161</f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f>O161+P161+Q161+R161+S161</f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</row>
    <row r="162" spans="1:21" s="5" customFormat="1" ht="22.5" x14ac:dyDescent="0.25">
      <c r="A162" s="10" t="s">
        <v>430</v>
      </c>
      <c r="B162" s="10" t="s">
        <v>431</v>
      </c>
      <c r="C162" s="10" t="s">
        <v>430</v>
      </c>
      <c r="D162" s="11">
        <f>E162+F162+G162+H162+I162+J162+K162+L162+M162+N162+T162</f>
        <v>368</v>
      </c>
      <c r="E162" s="11">
        <f>E163+E164</f>
        <v>0</v>
      </c>
      <c r="F162" s="11">
        <f>F163+F164</f>
        <v>368</v>
      </c>
      <c r="G162" s="11">
        <f>G163+G164</f>
        <v>0</v>
      </c>
      <c r="H162" s="11">
        <f>H163+H164</f>
        <v>0</v>
      </c>
      <c r="I162" s="11">
        <f>I163+I164</f>
        <v>0</v>
      </c>
      <c r="J162" s="11">
        <f>J163+J164</f>
        <v>0</v>
      </c>
      <c r="K162" s="11">
        <f>K163+K164</f>
        <v>0</v>
      </c>
      <c r="L162" s="11">
        <f>L163+L164</f>
        <v>0</v>
      </c>
      <c r="M162" s="11">
        <f>M163+M164</f>
        <v>0</v>
      </c>
      <c r="N162" s="11">
        <f>O162+P162+Q162+R162+S162</f>
        <v>0</v>
      </c>
      <c r="O162" s="11">
        <f>O163+O164</f>
        <v>0</v>
      </c>
      <c r="P162" s="11">
        <f>P163+P164</f>
        <v>0</v>
      </c>
      <c r="Q162" s="11">
        <f>Q163+Q164</f>
        <v>0</v>
      </c>
      <c r="R162" s="11">
        <f>R163+R164</f>
        <v>0</v>
      </c>
      <c r="S162" s="11">
        <f>S163+S164</f>
        <v>0</v>
      </c>
      <c r="T162" s="11">
        <f>T163+T164</f>
        <v>0</v>
      </c>
    </row>
    <row r="163" spans="1:21" s="5" customFormat="1" ht="22.5" x14ac:dyDescent="0.25">
      <c r="A163" s="10" t="s">
        <v>432</v>
      </c>
      <c r="B163" s="10" t="s">
        <v>433</v>
      </c>
      <c r="C163" s="10" t="s">
        <v>432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ht="22.5" x14ac:dyDescent="0.25">
      <c r="A164" s="10" t="s">
        <v>434</v>
      </c>
      <c r="B164" s="10" t="s">
        <v>435</v>
      </c>
      <c r="C164" s="10" t="s">
        <v>434</v>
      </c>
      <c r="D164" s="11">
        <f>E164+F164+G164+H164+I164+J164+K164+L164+M164+N164+T164</f>
        <v>368</v>
      </c>
      <c r="E164" s="11">
        <v>0</v>
      </c>
      <c r="F164" s="11">
        <v>368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f>O164+P164+Q164+R164+S164</f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</row>
    <row r="165" spans="1:21" s="5" customFormat="1" x14ac:dyDescent="0.25">
      <c r="A165" s="8"/>
      <c r="B165" s="8"/>
      <c r="C165" s="8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1" x14ac:dyDescent="0.25">
      <c r="A166" s="13" t="s">
        <v>436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 t="s">
        <v>438</v>
      </c>
      <c r="P166" s="13"/>
      <c r="Q166" s="13"/>
      <c r="R166" s="13"/>
      <c r="S166" s="13"/>
      <c r="T166" s="13"/>
      <c r="U166" s="13"/>
    </row>
    <row r="167" spans="1:21" x14ac:dyDescent="0.25">
      <c r="A167" s="3" t="s">
        <v>437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 t="s">
        <v>439</v>
      </c>
      <c r="P167" s="3"/>
      <c r="Q167" s="3"/>
      <c r="R167" s="3"/>
      <c r="S167" s="3"/>
      <c r="T167" s="3"/>
      <c r="U167" s="3"/>
    </row>
    <row r="331" spans="1:35" x14ac:dyDescent="0.25">
      <c r="A331" s="12"/>
      <c r="B331" s="12"/>
      <c r="C331" s="12"/>
      <c r="D331" s="12"/>
      <c r="E331" s="12"/>
      <c r="F331" s="12"/>
      <c r="G331" s="12"/>
      <c r="O331" s="12"/>
      <c r="P331" s="12"/>
      <c r="Q331" s="12"/>
      <c r="R331" s="12"/>
      <c r="S331" s="12"/>
      <c r="T331" s="12"/>
      <c r="U331" s="12"/>
      <c r="AC331" s="12"/>
      <c r="AD331" s="12"/>
      <c r="AE331" s="12"/>
      <c r="AF331" s="12"/>
      <c r="AG331" s="12"/>
      <c r="AH331" s="12"/>
      <c r="AI331" s="12"/>
    </row>
  </sheetData>
  <mergeCells count="30">
    <mergeCell ref="S6:S9"/>
    <mergeCell ref="T6:T9"/>
    <mergeCell ref="A166:G166"/>
    <mergeCell ref="A167:G167"/>
    <mergeCell ref="H166:N166"/>
    <mergeCell ref="H167:N167"/>
    <mergeCell ref="O166:U166"/>
    <mergeCell ref="O167:U167"/>
    <mergeCell ref="M6:M9"/>
    <mergeCell ref="N6:N9"/>
    <mergeCell ref="O6:O9"/>
    <mergeCell ref="P6:P9"/>
    <mergeCell ref="Q6:Q9"/>
    <mergeCell ref="R6:R9"/>
    <mergeCell ref="G6:G9"/>
    <mergeCell ref="H6:H9"/>
    <mergeCell ref="I6:I9"/>
    <mergeCell ref="J6:J9"/>
    <mergeCell ref="K6:K9"/>
    <mergeCell ref="L6:L9"/>
    <mergeCell ref="A1:T1"/>
    <mergeCell ref="A2:T2"/>
    <mergeCell ref="A3:T3"/>
    <mergeCell ref="A4:T4"/>
    <mergeCell ref="A6:A9"/>
    <mergeCell ref="B6:B9"/>
    <mergeCell ref="C6:C9"/>
    <mergeCell ref="D6:D9"/>
    <mergeCell ref="E6:E9"/>
    <mergeCell ref="F6:F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2022-03-01T08:22:35Z</dcterms:created>
  <dcterms:modified xsi:type="dcterms:W3CDTF">2022-03-01T08:23:01Z</dcterms:modified>
</cp:coreProperties>
</file>