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5BBFB888-60EA-4A88-8D45-70BA73385D03}" xr6:coauthVersionLast="45" xr6:coauthVersionMax="45" xr10:uidLastSave="{00000000-0000-0000-0000-000000000000}"/>
  <bookViews>
    <workbookView xWindow="2508" yWindow="2508" windowWidth="17280" windowHeight="8964" xr2:uid="{B1A0DCC2-3C98-40AA-8078-7B940993A6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4" i="1" s="1"/>
  <c r="H16" i="1"/>
  <c r="H14" i="1" s="1"/>
  <c r="L16" i="1"/>
  <c r="L14" i="1" s="1"/>
  <c r="D17" i="1"/>
  <c r="E17" i="1"/>
  <c r="E16" i="1" s="1"/>
  <c r="F17" i="1"/>
  <c r="F16" i="1" s="1"/>
  <c r="G17" i="1"/>
  <c r="G16" i="1" s="1"/>
  <c r="H17" i="1"/>
  <c r="I17" i="1"/>
  <c r="I16" i="1" s="1"/>
  <c r="J17" i="1"/>
  <c r="J16" i="1" s="1"/>
  <c r="K17" i="1"/>
  <c r="L17" i="1"/>
  <c r="K18" i="1"/>
  <c r="K19" i="1"/>
  <c r="F22" i="1"/>
  <c r="F21" i="1" s="1"/>
  <c r="F20" i="1" s="1"/>
  <c r="J22" i="1"/>
  <c r="J21" i="1" s="1"/>
  <c r="J20" i="1" s="1"/>
  <c r="D23" i="1"/>
  <c r="D22" i="1" s="1"/>
  <c r="D21" i="1" s="1"/>
  <c r="D20" i="1" s="1"/>
  <c r="E23" i="1"/>
  <c r="E22" i="1" s="1"/>
  <c r="E21" i="1" s="1"/>
  <c r="E20" i="1" s="1"/>
  <c r="F23" i="1"/>
  <c r="G23" i="1"/>
  <c r="G22" i="1" s="1"/>
  <c r="G21" i="1" s="1"/>
  <c r="G20" i="1" s="1"/>
  <c r="H23" i="1"/>
  <c r="H22" i="1" s="1"/>
  <c r="H21" i="1" s="1"/>
  <c r="H20" i="1" s="1"/>
  <c r="I23" i="1"/>
  <c r="K23" i="1" s="1"/>
  <c r="J23" i="1"/>
  <c r="L23" i="1"/>
  <c r="L22" i="1" s="1"/>
  <c r="L21" i="1" s="1"/>
  <c r="L20" i="1" s="1"/>
  <c r="K24" i="1"/>
  <c r="K25" i="1"/>
  <c r="G14" i="1" l="1"/>
  <c r="G13" i="1" s="1"/>
  <c r="G15" i="1"/>
  <c r="L13" i="1"/>
  <c r="J15" i="1"/>
  <c r="J14" i="1"/>
  <c r="J13" i="1" s="1"/>
  <c r="F15" i="1"/>
  <c r="F14" i="1"/>
  <c r="F13" i="1" s="1"/>
  <c r="H13" i="1"/>
  <c r="I15" i="1"/>
  <c r="I14" i="1"/>
  <c r="K16" i="1"/>
  <c r="E14" i="1"/>
  <c r="E13" i="1" s="1"/>
  <c r="E15" i="1"/>
  <c r="D13" i="1"/>
  <c r="I22" i="1"/>
  <c r="L15" i="1"/>
  <c r="H15" i="1"/>
  <c r="D15" i="1"/>
  <c r="K14" i="1" l="1"/>
  <c r="K22" i="1"/>
  <c r="I21" i="1"/>
  <c r="K15" i="1"/>
  <c r="I20" i="1" l="1"/>
  <c r="K21" i="1"/>
  <c r="K20" i="1" l="1"/>
  <c r="I13" i="1"/>
  <c r="K13" i="1" s="1"/>
</calcChain>
</file>

<file path=xl/sharedStrings.xml><?xml version="1.0" encoding="utf-8"?>
<sst xmlns="http://schemas.openxmlformats.org/spreadsheetml/2006/main" count="64" uniqueCount="62">
  <si>
    <t>CENTRALIZAT</t>
  </si>
  <si>
    <t>CUI: 3394252</t>
  </si>
  <si>
    <t xml:space="preserve"> Anexa 7</t>
  </si>
  <si>
    <t>Cont de executie - Detalierea cheltuielilor - Trimestrul: 3, Anul: 2020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</si>
  <si>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</si>
  <si>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</si>
  <si>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</si>
  <si>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</si>
  <si>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</si>
  <si>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</si>
  <si>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</si>
  <si>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</si>
  <si>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</si>
  <si>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</si>
  <si>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</si>
  <si>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</si>
  <si>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</si>
  <si>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</si>
  <si>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</si>
  <si>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</si>
  <si>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</si>
  <si>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</si>
  <si>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</si>
  <si>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</si>
  <si>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</si>
  <si>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</si>
  <si>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</si>
  <si>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</si>
  <si>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</si>
  <si>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</si>
  <si>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</si>
  <si>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</si>
  <si>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</si>
  <si>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</si>
  <si>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</si>
  <si>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</si>
  <si>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</si>
  <si>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56</t>
  </si>
  <si>
    <t>Alte bunuri si servicii pentru intretinere si functionare</t>
  </si>
  <si>
    <t>20.01.30</t>
  </si>
  <si>
    <t>239</t>
  </si>
  <si>
    <t>SECŢIUNEA DE DEZVOLTARE (cod 51+55+56+58+65+70+79.d+84.d)</t>
  </si>
  <si>
    <t>001.02</t>
  </si>
  <si>
    <t>438</t>
  </si>
  <si>
    <t>CHELTUIELI DE CAPITAL  (cod 71+72)</t>
  </si>
  <si>
    <t>70</t>
  </si>
  <si>
    <t>440</t>
  </si>
  <si>
    <t>TITLUL XIII  ACTIVE NEFINANCIARE  (cod 71.01 la 71.03)</t>
  </si>
  <si>
    <t>71</t>
  </si>
  <si>
    <t>441</t>
  </si>
  <si>
    <t>Active fixe</t>
  </si>
  <si>
    <t>71.01</t>
  </si>
  <si>
    <t>443</t>
  </si>
  <si>
    <t>Masini, echipamente si mijloace de transport</t>
  </si>
  <si>
    <t>71.01.02</t>
  </si>
  <si>
    <t>446</t>
  </si>
  <si>
    <t>Alte active fixe</t>
  </si>
  <si>
    <t>71.01.30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</si>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</sst>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1423-CC96-4C7A-AA86-825BBC4157CF}">
  <dimension ref="A1:T5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3">
      <c r="A13" s="10" t="s">
        <v>19</v>
      </c>
      <c r="B13" s="10" t="s">
        <v>20</v>
      </c>
      <c r="C13" s="10" t="s">
        <v>21</v>
      </c>
      <c r="D13" s="11">
        <f>D14+D20</f>
        <v>223000</v>
      </c>
      <c r="E13" s="11">
        <f>E14+E20</f>
        <v>223000</v>
      </c>
      <c r="F13" s="11">
        <f>F14+F20</f>
        <v>597500</v>
      </c>
      <c r="G13" s="11">
        <f>G14+G20</f>
        <v>534500</v>
      </c>
      <c r="H13" s="11">
        <f>H14+H20</f>
        <v>534500</v>
      </c>
      <c r="I13" s="11">
        <f>I14+I20</f>
        <v>534500</v>
      </c>
      <c r="J13" s="11">
        <f>J14+J20</f>
        <v>307159</v>
      </c>
      <c r="K13" s="11">
        <f>I13-J13</f>
        <v>227341</v>
      </c>
      <c r="L13" s="11">
        <f>L14+L20</f>
        <v>329915</v>
      </c>
    </row>
    <row r="14" spans="1:12" s="6" customFormat="1" x14ac:dyDescent="0.3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374500</v>
      </c>
      <c r="G14" s="11">
        <f>+G16</f>
        <v>311500</v>
      </c>
      <c r="H14" s="11">
        <f>+H16</f>
        <v>311500</v>
      </c>
      <c r="I14" s="11">
        <f>+I16</f>
        <v>311500</v>
      </c>
      <c r="J14" s="11">
        <f>+J16</f>
        <v>290023</v>
      </c>
      <c r="K14" s="11">
        <f>I14-J14</f>
        <v>21477</v>
      </c>
      <c r="L14" s="11">
        <f>+L16</f>
        <v>329572</v>
      </c>
    </row>
    <row r="15" spans="1:12" s="6" customFormat="1" ht="21.6" x14ac:dyDescent="0.3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374500</v>
      </c>
      <c r="G15" s="11">
        <f>+G16</f>
        <v>311500</v>
      </c>
      <c r="H15" s="11">
        <f>+H16</f>
        <v>311500</v>
      </c>
      <c r="I15" s="11">
        <f>+I16</f>
        <v>311500</v>
      </c>
      <c r="J15" s="11">
        <f>+J16</f>
        <v>290023</v>
      </c>
      <c r="K15" s="11">
        <f>I15-J15</f>
        <v>21477</v>
      </c>
      <c r="L15" s="11">
        <f>+L16</f>
        <v>329572</v>
      </c>
    </row>
    <row r="16" spans="1:12" s="6" customFormat="1" ht="21.6" x14ac:dyDescent="0.3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374500</v>
      </c>
      <c r="G16" s="11">
        <f>G17</f>
        <v>311500</v>
      </c>
      <c r="H16" s="11">
        <f>H17</f>
        <v>311500</v>
      </c>
      <c r="I16" s="11">
        <f>I17</f>
        <v>311500</v>
      </c>
      <c r="J16" s="11">
        <f>J17</f>
        <v>290023</v>
      </c>
      <c r="K16" s="11">
        <f>I16-J16</f>
        <v>21477</v>
      </c>
      <c r="L16" s="11">
        <f>L17</f>
        <v>329572</v>
      </c>
    </row>
    <row r="17" spans="1:12" s="6" customFormat="1" x14ac:dyDescent="0.3">
      <c r="A17" s="10" t="s">
        <v>31</v>
      </c>
      <c r="B17" s="10" t="s">
        <v>32</v>
      </c>
      <c r="C17" s="10" t="s">
        <v>33</v>
      </c>
      <c r="D17" s="11">
        <f>+D18+D19</f>
        <v>0</v>
      </c>
      <c r="E17" s="11">
        <f>+E18+E19</f>
        <v>0</v>
      </c>
      <c r="F17" s="11">
        <f>+F18+F19</f>
        <v>374500</v>
      </c>
      <c r="G17" s="11">
        <f>+G18+G19</f>
        <v>311500</v>
      </c>
      <c r="H17" s="11">
        <f>+H18+H19</f>
        <v>311500</v>
      </c>
      <c r="I17" s="11">
        <f>+I18+I19</f>
        <v>311500</v>
      </c>
      <c r="J17" s="11">
        <f>+J18+J19</f>
        <v>290023</v>
      </c>
      <c r="K17" s="11">
        <f>I17-J17</f>
        <v>21477</v>
      </c>
      <c r="L17" s="11">
        <f>+L18+L19</f>
        <v>329572</v>
      </c>
    </row>
    <row r="18" spans="1:12" s="6" customFormat="1" x14ac:dyDescent="0.3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17000</v>
      </c>
      <c r="G18" s="11">
        <v>14000</v>
      </c>
      <c r="H18" s="11">
        <v>14000</v>
      </c>
      <c r="I18" s="11">
        <v>14000</v>
      </c>
      <c r="J18" s="11">
        <v>8000</v>
      </c>
      <c r="K18" s="11">
        <f>I18-J18</f>
        <v>6000</v>
      </c>
      <c r="L18" s="11">
        <v>0</v>
      </c>
    </row>
    <row r="19" spans="1:12" s="6" customFormat="1" x14ac:dyDescent="0.3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357500</v>
      </c>
      <c r="G19" s="11">
        <v>297500</v>
      </c>
      <c r="H19" s="11">
        <v>297500</v>
      </c>
      <c r="I19" s="11">
        <v>297500</v>
      </c>
      <c r="J19" s="11">
        <v>282023</v>
      </c>
      <c r="K19" s="11">
        <f>I19-J19</f>
        <v>15477</v>
      </c>
      <c r="L19" s="11">
        <v>329572</v>
      </c>
    </row>
    <row r="20" spans="1:12" s="6" customFormat="1" ht="21.6" x14ac:dyDescent="0.3">
      <c r="A20" s="10" t="s">
        <v>40</v>
      </c>
      <c r="B20" s="10" t="s">
        <v>41</v>
      </c>
      <c r="C20" s="10" t="s">
        <v>42</v>
      </c>
      <c r="D20" s="11">
        <f>+D21</f>
        <v>223000</v>
      </c>
      <c r="E20" s="11">
        <f>+E21</f>
        <v>223000</v>
      </c>
      <c r="F20" s="11">
        <f>+F21</f>
        <v>223000</v>
      </c>
      <c r="G20" s="11">
        <f>+G21</f>
        <v>223000</v>
      </c>
      <c r="H20" s="11">
        <f>+H21</f>
        <v>223000</v>
      </c>
      <c r="I20" s="11">
        <f>+I21</f>
        <v>223000</v>
      </c>
      <c r="J20" s="11">
        <f>+J21</f>
        <v>17136</v>
      </c>
      <c r="K20" s="11">
        <f>I20-J20</f>
        <v>205864</v>
      </c>
      <c r="L20" s="11">
        <f>+L21</f>
        <v>343</v>
      </c>
    </row>
    <row r="21" spans="1:12" s="6" customFormat="1" x14ac:dyDescent="0.3">
      <c r="A21" s="10" t="s">
        <v>43</v>
      </c>
      <c r="B21" s="10" t="s">
        <v>44</v>
      </c>
      <c r="C21" s="10" t="s">
        <v>45</v>
      </c>
      <c r="D21" s="11">
        <f>D22</f>
        <v>223000</v>
      </c>
      <c r="E21" s="11">
        <f>E22</f>
        <v>223000</v>
      </c>
      <c r="F21" s="11">
        <f>F22</f>
        <v>223000</v>
      </c>
      <c r="G21" s="11">
        <f>G22</f>
        <v>223000</v>
      </c>
      <c r="H21" s="11">
        <f>H22</f>
        <v>223000</v>
      </c>
      <c r="I21" s="11">
        <f>I22</f>
        <v>223000</v>
      </c>
      <c r="J21" s="11">
        <f>J22</f>
        <v>17136</v>
      </c>
      <c r="K21" s="11">
        <f>I21-J21</f>
        <v>205864</v>
      </c>
      <c r="L21" s="11">
        <f>L22</f>
        <v>343</v>
      </c>
    </row>
    <row r="22" spans="1:12" s="6" customFormat="1" ht="21.6" x14ac:dyDescent="0.3">
      <c r="A22" s="10" t="s">
        <v>46</v>
      </c>
      <c r="B22" s="10" t="s">
        <v>47</v>
      </c>
      <c r="C22" s="10" t="s">
        <v>48</v>
      </c>
      <c r="D22" s="11">
        <f>D23</f>
        <v>223000</v>
      </c>
      <c r="E22" s="11">
        <f>E23</f>
        <v>223000</v>
      </c>
      <c r="F22" s="11">
        <f>F23</f>
        <v>223000</v>
      </c>
      <c r="G22" s="11">
        <f>G23</f>
        <v>223000</v>
      </c>
      <c r="H22" s="11">
        <f>H23</f>
        <v>223000</v>
      </c>
      <c r="I22" s="11">
        <f>I23</f>
        <v>223000</v>
      </c>
      <c r="J22" s="11">
        <f>J23</f>
        <v>17136</v>
      </c>
      <c r="K22" s="11">
        <f>I22-J22</f>
        <v>205864</v>
      </c>
      <c r="L22" s="11">
        <f>L23</f>
        <v>343</v>
      </c>
    </row>
    <row r="23" spans="1:12" s="6" customFormat="1" x14ac:dyDescent="0.3">
      <c r="A23" s="10" t="s">
        <v>49</v>
      </c>
      <c r="B23" s="10" t="s">
        <v>50</v>
      </c>
      <c r="C23" s="10" t="s">
        <v>51</v>
      </c>
      <c r="D23" s="11">
        <f>+D24+D25</f>
        <v>223000</v>
      </c>
      <c r="E23" s="11">
        <f>+E24+E25</f>
        <v>223000</v>
      </c>
      <c r="F23" s="11">
        <f>+F24+F25</f>
        <v>223000</v>
      </c>
      <c r="G23" s="11">
        <f>+G24+G25</f>
        <v>223000</v>
      </c>
      <c r="H23" s="11">
        <f>+H24+H25</f>
        <v>223000</v>
      </c>
      <c r="I23" s="11">
        <f>+I24+I25</f>
        <v>223000</v>
      </c>
      <c r="J23" s="11">
        <f>+J24+J25</f>
        <v>17136</v>
      </c>
      <c r="K23" s="11">
        <f>I23-J23</f>
        <v>205864</v>
      </c>
      <c r="L23" s="11">
        <f>+L24+L25</f>
        <v>343</v>
      </c>
    </row>
    <row r="24" spans="1:12" s="6" customFormat="1" x14ac:dyDescent="0.3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343</v>
      </c>
    </row>
    <row r="25" spans="1:12" s="6" customFormat="1" x14ac:dyDescent="0.3">
      <c r="A25" s="10" t="s">
        <v>55</v>
      </c>
      <c r="B25" s="10" t="s">
        <v>56</v>
      </c>
      <c r="C25" s="10" t="s">
        <v>57</v>
      </c>
      <c r="D25" s="11">
        <v>223000</v>
      </c>
      <c r="E25" s="11">
        <v>223000</v>
      </c>
      <c r="F25" s="11">
        <v>223000</v>
      </c>
      <c r="G25" s="11">
        <v>223000</v>
      </c>
      <c r="H25" s="11">
        <v>223000</v>
      </c>
      <c r="I25" s="11">
        <v>223000</v>
      </c>
      <c r="J25" s="11">
        <v>17136</v>
      </c>
      <c r="K25" s="11">
        <f>I25-J25</f>
        <v>205864</v>
      </c>
      <c r="L25" s="11">
        <v>0</v>
      </c>
    </row>
    <row r="26" spans="1:12" s="6" customFormat="1" x14ac:dyDescent="0.3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3">
      <c r="A27" s="13" t="s">
        <v>58</v>
      </c>
      <c r="B27" s="13"/>
      <c r="C27" s="13"/>
      <c r="D27" s="13"/>
      <c r="E27" s="13" t="s">
        <v>60</v>
      </c>
      <c r="F27" s="13"/>
      <c r="G27" s="13"/>
      <c r="H27" s="13"/>
      <c r="I27" s="13" t="s">
        <v>61</v>
      </c>
      <c r="J27" s="13"/>
      <c r="K27" s="13"/>
      <c r="L27" s="13"/>
    </row>
    <row r="28" spans="1:12" x14ac:dyDescent="0.3">
      <c r="A28" s="3" t="s">
        <v>59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53" spans="1:20" x14ac:dyDescent="0.3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5">
    <mergeCell ref="L7:L11"/>
    <mergeCell ref="A27:D27"/>
    <mergeCell ref="A28:D28"/>
    <mergeCell ref="E27:H27"/>
    <mergeCell ref="E28:H28"/>
    <mergeCell ref="I27:L27"/>
    <mergeCell ref="I28:L28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2020-11-10T10:18:46Z</dcterms:created>
  <dcterms:modified xsi:type="dcterms:W3CDTF">2020-11-10T10:18:50Z</dcterms:modified>
</cp:coreProperties>
</file>