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Deleni\"/>
    </mc:Choice>
  </mc:AlternateContent>
  <xr:revisionPtr revIDLastSave="0" documentId="8_{6C453529-565F-4B49-9CCC-25D05DDB1290}" xr6:coauthVersionLast="43" xr6:coauthVersionMax="43" xr10:uidLastSave="{00000000-0000-0000-0000-000000000000}"/>
  <bookViews>
    <workbookView xWindow="390" yWindow="390" windowWidth="15375" windowHeight="7875" xr2:uid="{0E2410CD-7C99-4220-A3AA-C86D12A797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F39" i="1"/>
  <c r="E43" i="1"/>
  <c r="E44" i="1" s="1"/>
  <c r="E72" i="1" s="1"/>
  <c r="F43" i="1"/>
  <c r="F44" i="1" s="1"/>
  <c r="F72" i="1" s="1"/>
  <c r="E51" i="1"/>
  <c r="F51" i="1"/>
  <c r="E70" i="1"/>
  <c r="F70" i="1"/>
  <c r="E71" i="1"/>
  <c r="F71" i="1"/>
  <c r="E79" i="1"/>
  <c r="F79" i="1"/>
</calcChain>
</file>

<file path=xl/sharedStrings.xml><?xml version="1.0" encoding="utf-8"?>
<sst xmlns="http://schemas.openxmlformats.org/spreadsheetml/2006/main" count="308" uniqueCount="191">
  <si>
    <t>CENTRALIZAT</t>
  </si>
  <si>
    <t>CUI: 3394252</t>
  </si>
  <si>
    <t xml:space="preserve"> </t>
  </si>
  <si>
    <t>Bilant</t>
  </si>
  <si>
    <t>Trimestrul: 4,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</si>
  <si>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</si>
  <si>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</si>
  <si>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</si>
  <si>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</si>
  <si>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</si>
  <si>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</si>
  <si>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</si>
  <si>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</si>
  <si>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</si>
  <si>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</si>
  <si>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</si>
  <si>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</si>
  <si>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</si>
  <si>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</si>
  <si>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</si>
  <si>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</si>
  <si>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</si>
  <si>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</si>
  <si>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</si>
  <si>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</si>
  <si>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</si>
  <si>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</si>
  <si>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</si>
  <si>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</si>
  <si>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</si>
  <si>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</si>
  <si>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</si>
  <si>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</si>
  <si>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</si>
  <si>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</si>
  <si>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</si>
  <si>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</si>
  <si>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</si>
  <si>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</si>
  <si>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</si>
  <si>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</si>
  <si>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</si>
  <si>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</si>
  <si>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</si>
  <si>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</si>
  <si>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</si>
  <si>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</si>
  <si>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</si>
  <si>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</si>
  <si>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</si>
  <si>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</si>
  <si>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</si>
  <si>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</si>
  <si>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</si>
  <si>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</si>
  <si>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</si>
  <si>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</si>
  <si>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</si>
  <si>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</si>
  <si>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</si>
  <si>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</si>
  <si>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</si>
  <si>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</si>
  <si>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</si>
  <si>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</si>
  <si>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</si>
  <si>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</si>
  <si>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</si>
  <si>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</si>
  <si>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</si>
  <si>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</si>
  <si>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</si>
  <si>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</si>
  <si>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</si>
  <si>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</si>
  <si>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</si>
  <si>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</si>
  <si>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</si>
  <si>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</si>
  <si>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</si>
  <si>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</si>
  <si>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</si>
  <si>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</si>
  <si>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</si>
  <si>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</si>
  <si>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</si>
  <si>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</si>
  <si>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</si>
  <si>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</si>
  <si>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</si>
  <si>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</si>
  <si>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</si>
  <si>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</si>
  <si>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</si>
  <si>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</si>
  <si>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</si>
  <si>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</si>
  <si>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</si>
  <si>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</si>
  <si>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</si>
  <si>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</si>
  <si>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</si>
  <si>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</si>
  <si>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</si>
  <si>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</si>
  <si>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</si>
  <si>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</si>
  <si>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</si>
  <si>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</si>
  <si>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</si>
  <si>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</si>
  <si>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</si>
  <si>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</si>
  <si>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</si>
  <si>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</si>
  <si>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</si>
  <si>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</si>
  <si>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</si>
  <si>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</si>
  <si>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</si>
  <si>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</si>
  <si>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</si>
  <si>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</si>
  <si>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</si>
  <si>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</si>
  <si>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</si>
  <si>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</si>
  <si>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</si>
  <si>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</si>
  <si>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</si>
  <si>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</si>
  <si>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</si>
  <si>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</si>
  <si>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</si>
  <si>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</si>
  <si>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</si>
  <si>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</si>
  <si>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</si>
  <si>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</si>
  <si>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</si>
  <si>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</si>
  <si>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</si>
  <si>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</si>
  <si>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</si>
  <si>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</si>
  <si>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</si>
  <si>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</si>
  <si>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</si>
  <si>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</si>
  <si>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</si>
  <si>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</si>
  <si>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</si>
  <si>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</si>
  <si>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</si>
  <si>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</si>
  <si>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</si>
  <si>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</si>
  <si>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</si>
  <si>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</si>
  <si>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</si>
  <si>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</si>
  <si>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</si>
  <si>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</si>
  <si>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</si>
  <si>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</si>
  <si>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</si>
  <si>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</si>
  <si>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</si>
  <si>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</si>
  <si>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</si>
  <si>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</si>
  <si>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</si>
  <si>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</si>
  <si>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</si>
  <si>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</si>
  <si>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</si>
  <si>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</si>
  <si>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</si>
  <si>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</si>
  <si>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</si>
  <si>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</si>
  <si>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</si>
  <si>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</si>
  <si>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</si>
  <si>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</si>
  <si>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</si>
  <si>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</si>
  <si>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ESANU DORU</t>
  </si>
  <si>
    <t>CONTABIL,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</si>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</sst>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5134-C1A9-453B-9129-E9E75E3CACD0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0</v>
      </c>
      <c r="F9" s="10">
        <v>0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209526</v>
      </c>
      <c r="F10" s="10">
        <v>336298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24877429</v>
      </c>
      <c r="F11" s="10">
        <v>26983984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25086955</v>
      </c>
      <c r="F17" s="10">
        <f>F9+F10+F11+F12+F13+F15</f>
        <v>27320282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611187</v>
      </c>
      <c r="F19" s="10">
        <v>670859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556265</v>
      </c>
      <c r="F21" s="10">
        <v>523569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336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1576900</v>
      </c>
      <c r="F25" s="10">
        <v>1729562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1576900</v>
      </c>
      <c r="F26" s="10">
        <v>1729562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2133165</v>
      </c>
      <c r="F30" s="10">
        <f>F21+F25+F27+F29</f>
        <v>2253131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1246463</v>
      </c>
      <c r="F33" s="10">
        <v>2362152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13051</v>
      </c>
      <c r="F36" s="10">
        <v>18031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1259514</v>
      </c>
      <c r="F39" s="10">
        <f>F33+F34+F36+F37</f>
        <v>2380183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4003866</v>
      </c>
      <c r="F43" s="10">
        <f>F19+F30+F31+F39+F40+F41+F42</f>
        <v>5304173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29090821</v>
      </c>
      <c r="F44" s="10">
        <f>F17+F43</f>
        <v>32624455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0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111594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111594</v>
      </c>
      <c r="F51" s="10">
        <f>F47+F49+F50</f>
        <v>0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50</v>
      </c>
      <c r="F53" s="10">
        <v>15564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0</v>
      </c>
      <c r="F55" s="10">
        <v>15564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555433</v>
      </c>
      <c r="F57" s="10">
        <v>568211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43018</v>
      </c>
      <c r="F59" s="10">
        <v>53157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81594</v>
      </c>
      <c r="F65" s="10">
        <v>104425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27786</v>
      </c>
      <c r="F66" s="10">
        <v>28308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664863</v>
      </c>
      <c r="F70" s="10">
        <f>F53+F57+F61+F63+F64+F65+F66+F68+F69</f>
        <v>716508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776457</v>
      </c>
      <c r="F71" s="10">
        <f>F51+F70</f>
        <v>716508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28314364</v>
      </c>
      <c r="F72" s="10">
        <f>F44-F71</f>
        <v>31907947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14398801</v>
      </c>
      <c r="F74" s="10">
        <v>14398801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12872974</v>
      </c>
      <c r="F75" s="10">
        <v>13983839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1042589</v>
      </c>
      <c r="F77" s="10">
        <v>3525307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28314364</v>
      </c>
      <c r="F79" s="10">
        <f>F74+F75-F76+F77-F78</f>
        <v>31907947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2021-03-02T08:50:39Z</dcterms:created>
  <dcterms:modified xsi:type="dcterms:W3CDTF">2021-03-02T08:50:41Z</dcterms:modified>
</cp:coreProperties>
</file>